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440" windowHeight="7350" tabRatio="821" activeTab="1"/>
  </bookViews>
  <sheets>
    <sheet name="1 трудоустройство" sheetId="2" r:id="rId1"/>
    <sheet name="2 выпуск и направление" sheetId="1" r:id="rId2"/>
    <sheet name="Сведения 3.1." sheetId="3" r:id="rId3"/>
    <sheet name="Сведения 3.2." sheetId="5" r:id="rId4"/>
    <sheet name="Сведения 3.3." sheetId="6" r:id="rId5"/>
  </sheets>
  <calcPr calcId="162913"/>
</workbook>
</file>

<file path=xl/calcChain.xml><?xml version="1.0" encoding="utf-8"?>
<calcChain xmlns="http://schemas.openxmlformats.org/spreadsheetml/2006/main">
  <c r="M41" i="1" l="1"/>
  <c r="L41" i="1" s="1"/>
  <c r="K41" i="1" s="1"/>
  <c r="J41" i="1" s="1"/>
  <c r="I41" i="1" s="1"/>
  <c r="H41" i="1" s="1"/>
  <c r="G41" i="1" s="1"/>
  <c r="F41" i="1" s="1"/>
  <c r="N41" i="1"/>
  <c r="N42" i="1"/>
  <c r="M42" i="1" s="1"/>
  <c r="L42" i="1" s="1"/>
  <c r="K42" i="1" s="1"/>
  <c r="J42" i="1" s="1"/>
  <c r="I42" i="1" s="1"/>
  <c r="H42" i="1" s="1"/>
  <c r="G42" i="1" s="1"/>
  <c r="F42" i="1" s="1"/>
  <c r="M43" i="1"/>
  <c r="L43" i="1" s="1"/>
  <c r="K43" i="1" s="1"/>
  <c r="J43" i="1" s="1"/>
  <c r="I43" i="1" s="1"/>
  <c r="H43" i="1" s="1"/>
  <c r="G43" i="1" s="1"/>
  <c r="F43" i="1" s="1"/>
  <c r="N43" i="1"/>
  <c r="N44" i="1"/>
  <c r="M44" i="1" s="1"/>
  <c r="L44" i="1" s="1"/>
  <c r="K44" i="1" s="1"/>
  <c r="J44" i="1" s="1"/>
  <c r="I44" i="1" s="1"/>
  <c r="H44" i="1" s="1"/>
  <c r="G44" i="1" s="1"/>
  <c r="F44" i="1" s="1"/>
  <c r="M45" i="1"/>
  <c r="L45" i="1" s="1"/>
  <c r="K45" i="1" s="1"/>
  <c r="J45" i="1" s="1"/>
  <c r="I45" i="1" s="1"/>
  <c r="H45" i="1" s="1"/>
  <c r="G45" i="1" s="1"/>
  <c r="N45" i="1"/>
  <c r="N46" i="1"/>
  <c r="M46" i="1" s="1"/>
  <c r="L46" i="1" s="1"/>
  <c r="K46" i="1" s="1"/>
  <c r="J46" i="1" s="1"/>
  <c r="I46" i="1" s="1"/>
  <c r="H46" i="1" s="1"/>
  <c r="G46" i="1" s="1"/>
  <c r="M47" i="1"/>
  <c r="L47" i="1" s="1"/>
  <c r="K47" i="1" s="1"/>
  <c r="J47" i="1" s="1"/>
  <c r="I47" i="1" s="1"/>
  <c r="H47" i="1" s="1"/>
  <c r="G47" i="1" s="1"/>
  <c r="D47" i="1" s="1"/>
  <c r="N47" i="1"/>
  <c r="M49" i="1"/>
  <c r="L49" i="1" s="1"/>
  <c r="K49" i="1" s="1"/>
  <c r="J49" i="1" s="1"/>
  <c r="I49" i="1" s="1"/>
  <c r="H49" i="1" s="1"/>
  <c r="G49" i="1" s="1"/>
  <c r="N49" i="1"/>
  <c r="M51" i="1"/>
  <c r="L51" i="1" s="1"/>
  <c r="K51" i="1" s="1"/>
  <c r="J51" i="1" s="1"/>
  <c r="I51" i="1" s="1"/>
  <c r="H51" i="1" s="1"/>
  <c r="G51" i="1" s="1"/>
  <c r="N51" i="1"/>
  <c r="N52" i="1"/>
  <c r="M52" i="1" s="1"/>
  <c r="L52" i="1" s="1"/>
  <c r="K52" i="1" s="1"/>
  <c r="J52" i="1" s="1"/>
  <c r="I52" i="1" s="1"/>
  <c r="H52" i="1" s="1"/>
  <c r="G52" i="1" s="1"/>
  <c r="D52" i="1" s="1"/>
  <c r="M53" i="1"/>
  <c r="L53" i="1" s="1"/>
  <c r="K53" i="1" s="1"/>
  <c r="N53" i="1"/>
  <c r="N54" i="1"/>
  <c r="M54" i="1" s="1"/>
  <c r="L54" i="1" s="1"/>
  <c r="K54" i="1" s="1"/>
  <c r="J54" i="1" s="1"/>
  <c r="I54" i="1" s="1"/>
  <c r="N56" i="1"/>
  <c r="M56" i="1" s="1"/>
  <c r="L56" i="1" s="1"/>
  <c r="K56" i="1" s="1"/>
  <c r="J56" i="1" s="1"/>
  <c r="I56" i="1" s="1"/>
  <c r="M40" i="1"/>
  <c r="L40" i="1" s="1"/>
  <c r="N40" i="1"/>
  <c r="C25" i="1"/>
  <c r="C23" i="1"/>
  <c r="C21" i="1"/>
  <c r="C20" i="1"/>
  <c r="C19" i="1"/>
  <c r="C17" i="1"/>
  <c r="C14" i="1"/>
  <c r="I16" i="1"/>
  <c r="I15" i="1" s="1"/>
  <c r="E16" i="1"/>
  <c r="E15" i="1" s="1"/>
  <c r="F16" i="1"/>
  <c r="F15" i="1" s="1"/>
  <c r="G16" i="1"/>
  <c r="H16" i="1"/>
  <c r="J16" i="1"/>
  <c r="J15" i="1" s="1"/>
  <c r="K16" i="1"/>
  <c r="L16" i="1"/>
  <c r="L15" i="1" s="1"/>
  <c r="M16" i="1"/>
  <c r="M15" i="1" s="1"/>
  <c r="N16" i="1"/>
  <c r="N15" i="1" s="1"/>
  <c r="G15" i="1"/>
  <c r="H15" i="1"/>
  <c r="K15" i="1"/>
  <c r="E12" i="1"/>
  <c r="F12" i="1"/>
  <c r="G12" i="1"/>
  <c r="H12" i="1"/>
  <c r="I12" i="1"/>
  <c r="J12" i="1"/>
  <c r="K12" i="1"/>
  <c r="L12" i="1"/>
  <c r="M12" i="1"/>
  <c r="N12" i="1"/>
  <c r="E8" i="1"/>
  <c r="F8" i="1"/>
  <c r="G8" i="1"/>
  <c r="H8" i="1"/>
  <c r="I8" i="1"/>
  <c r="J8" i="1"/>
  <c r="K8" i="1"/>
  <c r="L8" i="1"/>
  <c r="M8" i="1"/>
  <c r="N8" i="1"/>
  <c r="G7" i="1"/>
  <c r="H7" i="1"/>
  <c r="K7" i="1"/>
  <c r="K6" i="1" s="1"/>
  <c r="L7" i="1"/>
  <c r="L6" i="1" s="1"/>
  <c r="G6" i="1"/>
  <c r="H6" i="1"/>
  <c r="M20" i="2"/>
  <c r="L20" i="2"/>
  <c r="K20" i="2"/>
  <c r="J20" i="2"/>
  <c r="I20" i="2"/>
  <c r="H20" i="2"/>
  <c r="G20" i="2"/>
  <c r="F20" i="2"/>
  <c r="E20" i="2"/>
  <c r="L35" i="1" l="1"/>
  <c r="K40" i="1"/>
  <c r="N7" i="1"/>
  <c r="N6" i="1" s="1"/>
  <c r="J7" i="1"/>
  <c r="J6" i="1" s="1"/>
  <c r="F7" i="1"/>
  <c r="F6" i="1" s="1"/>
  <c r="M7" i="1"/>
  <c r="M6" i="1" s="1"/>
  <c r="I7" i="1"/>
  <c r="I6" i="1" s="1"/>
  <c r="E7" i="1"/>
  <c r="E6" i="1" s="1"/>
  <c r="M35" i="1"/>
  <c r="N35" i="1"/>
  <c r="C95" i="1"/>
  <c r="C96" i="1"/>
  <c r="C97" i="1"/>
  <c r="C98" i="1"/>
  <c r="C99" i="1"/>
  <c r="C100" i="1"/>
  <c r="C101" i="1"/>
  <c r="C102" i="1"/>
  <c r="C103" i="1"/>
  <c r="C37" i="1"/>
  <c r="C38" i="1"/>
  <c r="C39" i="1"/>
  <c r="C89" i="1"/>
  <c r="C90" i="1"/>
  <c r="C91" i="1"/>
  <c r="C92" i="1"/>
  <c r="C93" i="1"/>
  <c r="C94" i="1"/>
  <c r="D30" i="1"/>
  <c r="D28" i="1" s="1"/>
  <c r="M30" i="1"/>
  <c r="M28" i="1" s="1"/>
  <c r="N30" i="1"/>
  <c r="N28" i="1" s="1"/>
  <c r="C30" i="1"/>
  <c r="C28" i="1" s="1"/>
  <c r="D16" i="1"/>
  <c r="D15" i="1" s="1"/>
  <c r="C16" i="1"/>
  <c r="C15" i="1" s="1"/>
  <c r="D12" i="1"/>
  <c r="C12" i="1"/>
  <c r="D8" i="1"/>
  <c r="C8" i="1"/>
  <c r="K35" i="1" l="1"/>
  <c r="J40" i="1"/>
  <c r="D7" i="1"/>
  <c r="D6" i="1" s="1"/>
  <c r="C7" i="1"/>
  <c r="O7" i="1" s="1"/>
  <c r="J35" i="1" l="1"/>
  <c r="I40" i="1"/>
  <c r="C6" i="1"/>
  <c r="H40" i="1" l="1"/>
  <c r="I35" i="1"/>
  <c r="H35" i="1" l="1"/>
  <c r="G40" i="1"/>
  <c r="G35" i="1" l="1"/>
  <c r="F40" i="1"/>
  <c r="F35" i="1" l="1"/>
  <c r="E35" i="1" l="1"/>
  <c r="C35" i="1" l="1"/>
  <c r="O35" i="1" s="1"/>
  <c r="D35" i="1"/>
</calcChain>
</file>

<file path=xl/sharedStrings.xml><?xml version="1.0" encoding="utf-8"?>
<sst xmlns="http://schemas.openxmlformats.org/spreadsheetml/2006/main" count="1141" uniqueCount="579">
  <si>
    <t>№ стро- ки</t>
  </si>
  <si>
    <t>Выпу-щено всего</t>
  </si>
  <si>
    <t>в том числе по профессиям и специальностям</t>
  </si>
  <si>
    <t>1. Выпущено за счет бюджета Нижегородской области</t>
  </si>
  <si>
    <t>1.1.Очная форма обучения</t>
  </si>
  <si>
    <t>1.1.1. по программам подготовки квалифицированных рабочих, служащих</t>
  </si>
  <si>
    <t>1.1.1.1. на базе среднего общего образования</t>
  </si>
  <si>
    <t xml:space="preserve">1.1.1.2. на базе основного общего образования                                                       </t>
  </si>
  <si>
    <t>1.1.2. по программам профессиональной подготовки лиц с ограниченными возможностями здоровья (различными формами умственной отсталости), не имеющих основного общего или среднего общего образования</t>
  </si>
  <si>
    <t>1.1.3. по программам подготовки специалистов среднего звена</t>
  </si>
  <si>
    <t>1.1.3.1. на базе среднего общего образования</t>
  </si>
  <si>
    <t xml:space="preserve">1.1.3.2. на базе основного общего образования                                                       </t>
  </si>
  <si>
    <t>1.1.4. из всех выпущенных очной формы обучения (из строки 2):</t>
  </si>
  <si>
    <t xml:space="preserve">1.1.4.1. Поступило на учебу -  всего </t>
  </si>
  <si>
    <t>1.1.4.1.1. по программам высшего образования</t>
  </si>
  <si>
    <t>1.1.4.1.2. по программам среднего профессионального образования</t>
  </si>
  <si>
    <t>1.1.4.1.3. продолжили обучение по программам профессиональной подготовки лиц с ограниченными возможностями здоровья (различными формами умственной отсталости), не имеющих основного общего или среднего общего образования</t>
  </si>
  <si>
    <t>1.1.4.2. Призвано ВС РФ</t>
  </si>
  <si>
    <t>1.1.4.3. Находятся в отпуске по уходу за ребенком</t>
  </si>
  <si>
    <t>1.1.4.4. 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</si>
  <si>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t>1.1.4.5. Предоставлено свободное трудоустройство</t>
  </si>
  <si>
    <t xml:space="preserve"> 1.1.4.5.1. в том числе из-за отсутствия рабочих мест</t>
  </si>
  <si>
    <t xml:space="preserve"> 1.1.4.6. Направлено на работу (трудоустроено)</t>
  </si>
  <si>
    <t>1.2. Очно-заочная форма обучения</t>
  </si>
  <si>
    <t>1.3. Заочная форма обучения</t>
  </si>
  <si>
    <t xml:space="preserve">2. Выпущено с полным возмещением затрат на обучение </t>
  </si>
  <si>
    <t>2.1. по программам подготовки квалифицированных рабочих, служащих</t>
  </si>
  <si>
    <t>2.2. по программам подготовки специалистов среднего звена</t>
  </si>
  <si>
    <t>2.2.1. очная форма обучения</t>
  </si>
  <si>
    <t>2.2.2. очно-заочная форма обучения</t>
  </si>
  <si>
    <t>2.2.3. заочная форма обучения</t>
  </si>
  <si>
    <t>3.Подготовлено водителей для ВС РФ</t>
  </si>
  <si>
    <t>В т.ч. (из строки 20) по предприятиям (указывать все названия предприятий, не объединяя предприятия в группы):</t>
  </si>
  <si>
    <t>Указать филиал, структурное подразделение, учебный корпус, находящиеся в другом поселении, муниципальном районе</t>
  </si>
  <si>
    <t>Код укрупненной группы профессий, специальностей</t>
  </si>
  <si>
    <t>Код профессии, специальности</t>
  </si>
  <si>
    <t>Наименование профессии,  специальности</t>
  </si>
  <si>
    <t>Выпущено фактически, чел.</t>
  </si>
  <si>
    <t>из них, чел.:</t>
  </si>
  <si>
    <t>Направлено на работу (трудоустроено)</t>
  </si>
  <si>
    <t>Направлено на учебу (продолжили обучение в организациях ВО и др.)</t>
  </si>
  <si>
    <t>Призвано в ВС РФ</t>
  </si>
  <si>
    <t>Находятся в отпуске по уходу за ребенком</t>
  </si>
  <si>
    <t>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</si>
  <si>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t>Предоставлено свободное трудоустройство</t>
  </si>
  <si>
    <t>всего</t>
  </si>
  <si>
    <t>в том числе по полученной профессии, специальности</t>
  </si>
  <si>
    <t>Всего</t>
  </si>
  <si>
    <t>в т.ч. из-за отсут-ствия ра-бочих мест</t>
  </si>
  <si>
    <t>Итого по организации:</t>
  </si>
  <si>
    <r>
      <t xml:space="preserve">Предприятия, с которыми были заключены договоры о подготовке и трудоустройстве выпускников </t>
    </r>
    <r>
      <rPr>
        <i/>
        <sz val="12"/>
        <color rgb="FFFF0000"/>
        <rFont val="Times New Roman"/>
        <family val="1"/>
        <charset val="204"/>
      </rPr>
      <t>(перечислить все договоры, заключенные в соответствии с установленными КЦП, вне зависимости от того, трудоустроены ли туда выпускники)</t>
    </r>
  </si>
  <si>
    <t>Код и название профессии, специальности</t>
  </si>
  <si>
    <t>Трудоустроенные выпускники</t>
  </si>
  <si>
    <t>Полное название предприятия, организации</t>
  </si>
  <si>
    <t>Место нахождения (адрес, контактный телефон, адрес электронной почты), отрасль деятельности</t>
  </si>
  <si>
    <t>Реквизиты договора (дата, номер)</t>
  </si>
  <si>
    <r>
      <t xml:space="preserve">Кол-во чел. по договору </t>
    </r>
    <r>
      <rPr>
        <sz val="10"/>
        <color rgb="FFFF0000"/>
        <rFont val="Times New Roman"/>
        <family val="1"/>
        <charset val="204"/>
      </rPr>
      <t>(в соответствии с указанной далее профессией, специальностью)</t>
    </r>
  </si>
  <si>
    <t>№ п/п</t>
  </si>
  <si>
    <t>Ф.И.О. выпускника</t>
  </si>
  <si>
    <r>
      <t xml:space="preserve">Год, </t>
    </r>
    <r>
      <rPr>
        <sz val="10"/>
        <color theme="1"/>
        <rFont val="Times New Roman"/>
        <family val="1"/>
        <charset val="204"/>
      </rPr>
      <t>на который были установлены КЦП, в соответствии с которыми был осуществлен прием</t>
    </r>
  </si>
  <si>
    <t>3.1. Трудоустройство выпускников в соответствии с заключенными с предприятиями договорами о подготовке и трудоустройстве</t>
  </si>
  <si>
    <t>Предприятия, с которыми не заключались договоры о подготовке и трудоустройстве выпускников</t>
  </si>
  <si>
    <t>Место нахождения (адрес, контактный телефон)</t>
  </si>
  <si>
    <t>Отрасль деятельности</t>
  </si>
  <si>
    <t>3.2. Трудоустройство выпускников на предприятия, с которыми не заключались договоры о подготовке и трудоустройстве выпускников</t>
  </si>
  <si>
    <t>Нетрудоустроенные выпускники</t>
  </si>
  <si>
    <r>
      <t xml:space="preserve">Причина </t>
    </r>
    <r>
      <rPr>
        <sz val="12"/>
        <color theme="1"/>
        <rFont val="Times New Roman"/>
        <family val="1"/>
        <charset val="204"/>
      </rPr>
      <t>(призван в ВС РФ, отпуск по уходу за ребенком, трудоустройство предоставлено органам опеки и попечительства, продолжил обучение в ОУ СПО или ОУ ВО, предоставлено свободное трудоустройство)</t>
    </r>
  </si>
  <si>
    <t>3.3. Нетрудоустроенные выпускники</t>
  </si>
  <si>
    <t>Директор</t>
  </si>
  <si>
    <t>1. Трудоустройство выпускников очной формы обучения, обучавшихся за счет областного бюджета</t>
  </si>
  <si>
    <t>по состоянию на</t>
  </si>
  <si>
    <t>ФИО подпись</t>
  </si>
  <si>
    <t>ФИО исполнителя, контактный телефон</t>
  </si>
  <si>
    <t>2. Выпуск и направление выпускников</t>
  </si>
  <si>
    <t>ГБПОУ "Арзамасский техникум строительства и предпринимательства"</t>
  </si>
  <si>
    <t>08.00.00</t>
  </si>
  <si>
    <t xml:space="preserve">Строительство и эксплуатация зданий и сооружений </t>
  </si>
  <si>
    <t>Монтаж и эксплуатация внутренних сантехнических устройств, кондиционирования воздуха и вентиляции</t>
  </si>
  <si>
    <t>15.00.00</t>
  </si>
  <si>
    <t>Сварщик (ручной и частично механизаированной сварки (наплавки)</t>
  </si>
  <si>
    <t>19.00.00</t>
  </si>
  <si>
    <t xml:space="preserve">Технология продукции общественного питания </t>
  </si>
  <si>
    <t>23.00.00</t>
  </si>
  <si>
    <t xml:space="preserve">Автомеханик </t>
  </si>
  <si>
    <t>43.00.00</t>
  </si>
  <si>
    <t>43.01.02</t>
  </si>
  <si>
    <t>Парикмахер</t>
  </si>
  <si>
    <t>43.02.08</t>
  </si>
  <si>
    <t>Сервис домашнего и коммунального хозяйства</t>
  </si>
  <si>
    <t>43.02.11</t>
  </si>
  <si>
    <t xml:space="preserve">Гостиничный сервис </t>
  </si>
  <si>
    <t>43.02.15</t>
  </si>
  <si>
    <t xml:space="preserve">Поварское и кондитерское дело </t>
  </si>
  <si>
    <t>Швея</t>
  </si>
  <si>
    <t xml:space="preserve">Штукатур </t>
  </si>
  <si>
    <t xml:space="preserve">                                                                    О.Н. Бабушкин </t>
  </si>
  <si>
    <t>ФИО исполнителя, контактный телефон: Архипова Е.Ю.88314777378</t>
  </si>
  <si>
    <t>15.01.05 Сварщик (ручной и частично механизаированной сварки (наплавки)</t>
  </si>
  <si>
    <t xml:space="preserve">23.01.03 Автомеханик </t>
  </si>
  <si>
    <t xml:space="preserve">43.01.02 Парикмахер </t>
  </si>
  <si>
    <t xml:space="preserve">19601Швея </t>
  </si>
  <si>
    <t xml:space="preserve">19727 Штукатур </t>
  </si>
  <si>
    <t xml:space="preserve">08.02.01Строительство и эксплуатация зданий и сооружений </t>
  </si>
  <si>
    <t>08.02.07Монтаж и эксплуатация внутренних сантехнических устройств, кондиционирования воздуха и вентиляции</t>
  </si>
  <si>
    <t>19.02.10 Технология продукции общественного питания</t>
  </si>
  <si>
    <t xml:space="preserve">43.02.08 Сервис домашнего и коммунадьного хозяйства </t>
  </si>
  <si>
    <t xml:space="preserve">43.02.11 Гостиничный сервис </t>
  </si>
  <si>
    <t xml:space="preserve">43.02.15 Поварское и кондитерское дело </t>
  </si>
  <si>
    <t>ООО"Позитив"</t>
  </si>
  <si>
    <t>МУП ГАЭС</t>
  </si>
  <si>
    <t>Анпп Темп-Авиа</t>
  </si>
  <si>
    <t>ООО"Старт"</t>
  </si>
  <si>
    <t>ООО "ЮТА"</t>
  </si>
  <si>
    <t>ИП Козихин Д.В.</t>
  </si>
  <si>
    <t>ООО "Пешеланский гипсовый заваод"</t>
  </si>
  <si>
    <t>ООО "Нижегородская машиностроительная компания"</t>
  </si>
  <si>
    <t>ЗАО "Арзамасский хлеб"</t>
  </si>
  <si>
    <t>МБОУ "Березовская СШ"</t>
  </si>
  <si>
    <t>Гостиница "Рассвет"</t>
  </si>
  <si>
    <t>Ип Костальская И.А.</t>
  </si>
  <si>
    <t>АО "Тандер"</t>
  </si>
  <si>
    <t>ООО "Линия жизни"</t>
  </si>
  <si>
    <t>ГБПОУ АТСП</t>
  </si>
  <si>
    <t>ИП Титова Ю.М.</t>
  </si>
  <si>
    <t>ИП Сальникова Л.Д.</t>
  </si>
  <si>
    <t>ООО "АПО "Автопровод"</t>
  </si>
  <si>
    <t>ПО "Шатковский общепит"</t>
  </si>
  <si>
    <t>АМУП "Столвая-заготовочная"</t>
  </si>
  <si>
    <t>ИП Тихонов М.Ю.</t>
  </si>
  <si>
    <t>ИП Кутаисова С.А.</t>
  </si>
  <si>
    <t>ИП Маркин Н.С.</t>
  </si>
  <si>
    <t>ООО "Швейная фабрика"</t>
  </si>
  <si>
    <t>ООО "Ресурс"</t>
  </si>
  <si>
    <t>123-ПСЧ 8 пожарно-спасательного отряда ФПС ГПС ГУ МЧС России по Нижегородской области</t>
  </si>
  <si>
    <t>ПАО "МРСК Центра и Приволжья"</t>
  </si>
  <si>
    <t>ООО "Агроторг"</t>
  </si>
  <si>
    <t>ООО "Строй -Дом"</t>
  </si>
  <si>
    <t>ООО "Стройсервис"</t>
  </si>
  <si>
    <t>ООО "Газпромтрансгаз Нижний Новгород"</t>
  </si>
  <si>
    <t>ООО "Арзамасский водоканал"</t>
  </si>
  <si>
    <t>ИП Гениатов А.В.</t>
  </si>
  <si>
    <t>ООО "Леопард"</t>
  </si>
  <si>
    <t>ООО "Красное и белое"</t>
  </si>
  <si>
    <t>ИП Блохина Е.Ф.</t>
  </si>
  <si>
    <t>ООО "Вкусная пицца"</t>
  </si>
  <si>
    <t>ООО "Спар"</t>
  </si>
  <si>
    <t>ООО "План Б"</t>
  </si>
  <si>
    <t>ООО "Респекталь"</t>
  </si>
  <si>
    <t>ООО "Арзамасская слобода"</t>
  </si>
  <si>
    <t>ФГУП "РФЯЦ- ВНИИЭФ"</t>
  </si>
  <si>
    <t>СШ "Икар"</t>
  </si>
  <si>
    <t>ООО "Седьмой квартал"</t>
  </si>
  <si>
    <t>ООО "Жилсервис-3"</t>
  </si>
  <si>
    <t>ИП Асташкин А.В</t>
  </si>
  <si>
    <t>ИП Забродин О.И.</t>
  </si>
  <si>
    <t>ИП Молотков С.С.</t>
  </si>
  <si>
    <t>ИП Ванеев Д.С.</t>
  </si>
  <si>
    <t>МАУК "ПК и О им А.П. Гайдара"</t>
  </si>
  <si>
    <t>ИП Лаптева Е.В.</t>
  </si>
  <si>
    <t>ИП Мошков Р.Ю.</t>
  </si>
  <si>
    <t>МБОУ СШ № 12</t>
  </si>
  <si>
    <t>ООО Мираж</t>
  </si>
  <si>
    <t>Войсковая часть 3274 - 94-ая дивизия внутренних войск МВД</t>
  </si>
  <si>
    <t>ООО "Давинче"</t>
  </si>
  <si>
    <t>ГБУ "Вадский дом-интернат для престарелых и инвалидов"</t>
  </si>
  <si>
    <t>ИП Нефедьев А.С.</t>
  </si>
  <si>
    <t>ИП Михеев В.И.</t>
  </si>
  <si>
    <t>Центр Красоты и Здоровья "Сонато"</t>
  </si>
  <si>
    <t>ООО салон-парикмахерская "Елена"</t>
  </si>
  <si>
    <t xml:space="preserve">ООО "Вероника" </t>
  </si>
  <si>
    <t>г.Арзамас ул.К.Маркса д.61</t>
  </si>
  <si>
    <t>г.Арзамас ул .Кирова д.2</t>
  </si>
  <si>
    <t>Арзамасский район, р.п. Выездное пл.Ленина д.30</t>
  </si>
  <si>
    <t xml:space="preserve">43.01.02 "Парикмахер" </t>
  </si>
  <si>
    <t xml:space="preserve">ОАО "СУ-7 СМТ" </t>
  </si>
  <si>
    <t xml:space="preserve">ООО "Инрусавто" </t>
  </si>
  <si>
    <t xml:space="preserve">МУП "АПАП" </t>
  </si>
  <si>
    <t>ООО" Предприятие Арзамасавтосервис"</t>
  </si>
  <si>
    <t xml:space="preserve">г.Арзамас , ул.Жуковского д.10 </t>
  </si>
  <si>
    <t>г.Арзамас,ул.Красноармейская, д.1 кв.2</t>
  </si>
  <si>
    <t>г.Арзамас ул. 50 лет ВЛКСМ д.16</t>
  </si>
  <si>
    <t xml:space="preserve">Арзамасский район, 102 км шоссе "Н.Новгород-Саранск" </t>
  </si>
  <si>
    <t xml:space="preserve">23.01.03 "Автомеханик" </t>
  </si>
  <si>
    <t>№43.01.02/03 от 30.12.2017</t>
  </si>
  <si>
    <t>№43.01.02/01 от 30.12.2017</t>
  </si>
  <si>
    <t>№43.01.02/02 от 30.12.2017</t>
  </si>
  <si>
    <t>15.01.15/01 от 30.12.2017</t>
  </si>
  <si>
    <t xml:space="preserve">15.01.15 "Сварщик (ручной и частично механизированной сварки (наплавки)" </t>
  </si>
  <si>
    <t>23.01.03/01 от 30.12.2017</t>
  </si>
  <si>
    <t>23.01.03/02 от 30.12.2017</t>
  </si>
  <si>
    <t>23.01.03/03 от 30.12.2017</t>
  </si>
  <si>
    <t>ООО "Промгражданстрой"</t>
  </si>
  <si>
    <t>08.02.01/01 от 30.12.2016</t>
  </si>
  <si>
    <t>08.02.01 "Строительство и эксплуатация зданий и сооружений"</t>
  </si>
  <si>
    <t>43.02.08 "Сервис домашнего и коммунального хозяйства"</t>
  </si>
  <si>
    <t xml:space="preserve">МУП ГАЭС </t>
  </si>
  <si>
    <t>08.02.07 от 30.12.2017</t>
  </si>
  <si>
    <t>43.02.08 от 30.12.2016</t>
  </si>
  <si>
    <t>08.02.07 Монтаж и эксплуатация внутренних сантехнических устройств , кондиционирования  воздуха и вентиляции"</t>
  </si>
  <si>
    <t>43.02.15 Поварское и кондитерское дело</t>
  </si>
  <si>
    <t>01//2017</t>
  </si>
  <si>
    <t>Митрофанов И.И.</t>
  </si>
  <si>
    <t>Романов А.В.</t>
  </si>
  <si>
    <t>ООО "ТРИА"</t>
  </si>
  <si>
    <t>П/2017</t>
  </si>
  <si>
    <t>ООО "Профилакторий Морозовский"</t>
  </si>
  <si>
    <t>ГС/18</t>
  </si>
  <si>
    <t>43.02.11 Гостиничный сервис</t>
  </si>
  <si>
    <t>607220, Нижегородская область, город Арзамас, Лесная улица, строение 58</t>
  </si>
  <si>
    <t>г.Арзамас ул .Ленина д116</t>
  </si>
  <si>
    <t>Арзамасский район, с.Морозовка, профилакторий Морозовский</t>
  </si>
  <si>
    <t>Арзамасский район, п.Пешелань, ул.Заводская, д. 4</t>
  </si>
  <si>
    <t>607210, Нижегородская область, Арзамасский район, село Чернуха, улица Есенина, 8</t>
  </si>
  <si>
    <t xml:space="preserve">                                                                                                     О.Н. Бабушкин</t>
  </si>
  <si>
    <t>ФИО исполнителя, контактный телефон Архипова Е.Ю.88831477378</t>
  </si>
  <si>
    <t>ООО "Позитив"</t>
  </si>
  <si>
    <t>Артемьев Н.А.</t>
  </si>
  <si>
    <t>Герасимов Д.А.</t>
  </si>
  <si>
    <t>Демочкин А.А.</t>
  </si>
  <si>
    <t>Зубов А.А.</t>
  </si>
  <si>
    <t>Джаиани Г.Н.</t>
  </si>
  <si>
    <t>Мельник  А.М.</t>
  </si>
  <si>
    <t>Архипов Г.В.</t>
  </si>
  <si>
    <t>Архипов Д.В.</t>
  </si>
  <si>
    <t xml:space="preserve">АНПП ТЕМП -Авия </t>
  </si>
  <si>
    <t>Лазарцев А.С.</t>
  </si>
  <si>
    <t>ООО "Старт"</t>
  </si>
  <si>
    <t>Еремин Н.Д.</t>
  </si>
  <si>
    <t>ул. Пушкина, 145, Арзамас
+7 (83147) 7-60-53,
+7 (83147) 2-03-08</t>
  </si>
  <si>
    <t>строительство</t>
  </si>
  <si>
    <t>Молокозаводская ул., 45А, Арзамас
+7 (83147) 9-50-48</t>
  </si>
  <si>
    <t>производство полного цикла изготовления деталей и узлов для ведущих предприятий автопрома и нефтегазовой отрасли России.</t>
  </si>
  <si>
    <t>Производство инструментов и приборов для измерения, тестирования и навигации</t>
  </si>
  <si>
    <t>607220, Нижегородская область, город Арзамас, улица Кирова, 26</t>
  </si>
  <si>
    <t>607220, Нижегородская область, город Арзамас, Лесная улица, строение 58</t>
  </si>
  <si>
    <t>Управление эксплуатацией нежилого фонда за вознаграждение или на договорной основе</t>
  </si>
  <si>
    <t>Деятельность рекламных агентств</t>
  </si>
  <si>
    <t>607233, Нижегородская область, город Арзамас, улица Куприна, 18</t>
  </si>
  <si>
    <t>607233, Нижегородская область, город Арзамас, улица Куприна, 18</t>
  </si>
  <si>
    <t>607233, Нижегородская область, город Арзамас, улица Куприна, 19</t>
  </si>
  <si>
    <t>607233, Нижегородская область, город Арзамас, улица Куприна, 20</t>
  </si>
  <si>
    <t>607233, Нижегородская область, город Арзамас, улица Куприна, 21</t>
  </si>
  <si>
    <t>607233, Нижегородская область, город Арзамас, улица Куприна, 22</t>
  </si>
  <si>
    <t>ИП Горбачев А.И.</t>
  </si>
  <si>
    <t>Мишин С.Д.</t>
  </si>
  <si>
    <t>23.01.03 Автомеханик</t>
  </si>
  <si>
    <t>г Саров ,ул. Зернова д.62 88313052812</t>
  </si>
  <si>
    <t>ИП Курчев С.Г.</t>
  </si>
  <si>
    <t>Синицын О.В.</t>
  </si>
  <si>
    <t>ИП  Козихин Д.В.</t>
  </si>
  <si>
    <t>Харитонов А.А.</t>
  </si>
  <si>
    <t>Казарин В.Н.</t>
  </si>
  <si>
    <t>Мамонов М.В.</t>
  </si>
  <si>
    <t>ООО "Пешеланский гипсовый завод"</t>
  </si>
  <si>
    <t>Бушуев Е.С.</t>
  </si>
  <si>
    <t>Горюнов Д.А.</t>
  </si>
  <si>
    <t>Нижегородская область, город Нижний Новгород</t>
  </si>
  <si>
    <t>производство мебели</t>
  </si>
  <si>
    <t>Торговля розничная непродовольственными товарами, не включенными в другие группировки, в специализированных магазинах</t>
  </si>
  <si>
    <t>607264, Нижегородская область, Арзамасский район, поселок Пешелань</t>
  </si>
  <si>
    <t>Производство гипсовых изделий для использования в строительстве</t>
  </si>
  <si>
    <t>Обработка металлических изделий механическая</t>
  </si>
  <si>
    <t>603058, Нижегородская область, город Нижний Новгород, Суздальская улица, дом 62, помещение 1</t>
  </si>
  <si>
    <t>Производство хлеба и мучных кондитерских изделий, тортов и пирожных недлительного хранения</t>
  </si>
  <si>
    <t>607220, Нижегородская область, город Арзамас, улица Калинина, 48</t>
  </si>
  <si>
    <t>Курганова Л.В</t>
  </si>
  <si>
    <t>43.01.02 Парикмахер</t>
  </si>
  <si>
    <t>МБОУ Бнерезовская СШ</t>
  </si>
  <si>
    <t>Нижегородская область, д.Березовка ул .Школьная д4</t>
  </si>
  <si>
    <t xml:space="preserve">образование </t>
  </si>
  <si>
    <t>Самылина Н.А.</t>
  </si>
  <si>
    <t>гостиница "Рассвет"</t>
  </si>
  <si>
    <t xml:space="preserve">сфера услуг </t>
  </si>
  <si>
    <t>606755, Нижегородская область, Воскресенский район, село Владимирское, Октябрьская улица, 23</t>
  </si>
  <si>
    <t>Костальская  М.А.</t>
  </si>
  <si>
    <t>ИП Костальская И.А.</t>
  </si>
  <si>
    <t>г.Арзамас, пр Ленина д208</t>
  </si>
  <si>
    <t>Деревнина К.С.</t>
  </si>
  <si>
    <t>г.Саров, ул. Шверника, 17А,</t>
  </si>
  <si>
    <t>Панфилова А.А.</t>
  </si>
  <si>
    <t>г.Арзамас, мкр Кирилловский , 4- й школьный переулок д 9</t>
  </si>
  <si>
    <t>Горшкова Т.В.</t>
  </si>
  <si>
    <t xml:space="preserve">ГБПОУ АТСП </t>
  </si>
  <si>
    <t>г.Арзамас, ул.Мира д.1</t>
  </si>
  <si>
    <t>Даньшина Е.Е.</t>
  </si>
  <si>
    <t>Нижегородская область, г.Арзамас</t>
  </si>
  <si>
    <t>Королева К.С.</t>
  </si>
  <si>
    <t>Локтева Л.В.</t>
  </si>
  <si>
    <t>Лосева М.Ф.</t>
  </si>
  <si>
    <t>Мазурова П.О.</t>
  </si>
  <si>
    <t>Нечаева А.Д.</t>
  </si>
  <si>
    <t>Новосельцева Д.А.</t>
  </si>
  <si>
    <t>ИП Сальникова Л.Д</t>
  </si>
  <si>
    <t>Щуркова М.Г</t>
  </si>
  <si>
    <t>19601 Швея</t>
  </si>
  <si>
    <t xml:space="preserve">Нижегородская область, г.Арзамас, ул.Пландина </t>
  </si>
  <si>
    <t>пошив одежды</t>
  </si>
  <si>
    <t xml:space="preserve">Агишева А.Ш. </t>
  </si>
  <si>
    <t>Гусева Е.В.</t>
  </si>
  <si>
    <t>Румянцева М.В.</t>
  </si>
  <si>
    <t>Клочкова А.Н.</t>
  </si>
  <si>
    <t>Клочкова М.Н.</t>
  </si>
  <si>
    <t>Паленова М.А.</t>
  </si>
  <si>
    <t>Каленова Ю.В.</t>
  </si>
  <si>
    <t>Трюхова Ю.А.</t>
  </si>
  <si>
    <t>19602 Швея</t>
  </si>
  <si>
    <t>19603 Швея</t>
  </si>
  <si>
    <t>19604 Швея</t>
  </si>
  <si>
    <t>19605 Швея</t>
  </si>
  <si>
    <t>19606 Швея</t>
  </si>
  <si>
    <t>19607 Швея</t>
  </si>
  <si>
    <t>19608 Швея</t>
  </si>
  <si>
    <t>19609 Швея</t>
  </si>
  <si>
    <t>Зотов Д.О</t>
  </si>
  <si>
    <t>19727 Штукатур</t>
  </si>
  <si>
    <t>Голышев Н.С.</t>
  </si>
  <si>
    <t>19728 Штукатур</t>
  </si>
  <si>
    <t>ул. 50 лет ВЛКСМ, 14, Арзамас
+7 (83147) 7-16-00,
+7 (83147) 2-07-17</t>
  </si>
  <si>
    <t>ул. 50 лет ВЛКСМ, 14, Арзамас
+7 (83147) 7-16-00,
+7 (83147) 2-07-18</t>
  </si>
  <si>
    <t xml:space="preserve">производство </t>
  </si>
  <si>
    <t xml:space="preserve">ПО Шатковский общепит </t>
  </si>
  <si>
    <t>19729 Штукатур</t>
  </si>
  <si>
    <t>19730 Штукатур</t>
  </si>
  <si>
    <t>19731 Штукатур</t>
  </si>
  <si>
    <t>19732 Штукатур</t>
  </si>
  <si>
    <t>19733 Штукатур</t>
  </si>
  <si>
    <t>19734 Штукатур</t>
  </si>
  <si>
    <t>19735 Штукатур</t>
  </si>
  <si>
    <t>19736 Штукатур</t>
  </si>
  <si>
    <t>19737 Штукатур</t>
  </si>
  <si>
    <t>19738 Штукатур</t>
  </si>
  <si>
    <t>19739 Штукатур</t>
  </si>
  <si>
    <t>р.п.Шатки , ул Федеративная д1</t>
  </si>
  <si>
    <t>р.п.Шатки , ул Федеративная д2</t>
  </si>
  <si>
    <t>Клочков Дмитрий Евгеньевич</t>
  </si>
  <si>
    <t>Клочков Денис Евгеньевич</t>
  </si>
  <si>
    <t>АМУП "Столовая -заготовочная"</t>
  </si>
  <si>
    <t>Зубрилина К.В.</t>
  </si>
  <si>
    <t>г.Арзамас, ул.Володасркого д80</t>
  </si>
  <si>
    <t>Бочкарев В.И.</t>
  </si>
  <si>
    <t>Иванов Е.В.</t>
  </si>
  <si>
    <t>Иванов А.В</t>
  </si>
  <si>
    <t xml:space="preserve">Нижегородская обл., г.Арзамас </t>
  </si>
  <si>
    <t>ИП Маркин Н.С</t>
  </si>
  <si>
    <t>Касаткин Р.А.</t>
  </si>
  <si>
    <t>Корнилов М.Г.</t>
  </si>
  <si>
    <t>Космачев В.П.</t>
  </si>
  <si>
    <t>Косолапов И.А.</t>
  </si>
  <si>
    <t>Кочешков К.Е.</t>
  </si>
  <si>
    <t>Седов В.А.</t>
  </si>
  <si>
    <t>г.Москва, Вашавское шоссе, д33</t>
  </si>
  <si>
    <t xml:space="preserve">08.02.01 Строительство и эксплуатация зданий и сооружений </t>
  </si>
  <si>
    <t>Тимофеев Д.Ю.</t>
  </si>
  <si>
    <t>ООО "Строй - Дом"</t>
  </si>
  <si>
    <t>Нижегородкая область, с. Красное пл 1 Мая д63а</t>
  </si>
  <si>
    <t>Пахунов Н.А.</t>
  </si>
  <si>
    <t xml:space="preserve">Артюхин С.Ю. </t>
  </si>
  <si>
    <t>ПАО "МРСК центра и приволжья"</t>
  </si>
  <si>
    <t>г .Н.Новгород, ул.Рождественская д. 33</t>
  </si>
  <si>
    <t>Лапкин Д.В.</t>
  </si>
  <si>
    <t xml:space="preserve">123- ПСЧ 8 ПСО ФПС ГПС ГУ МЧС России по Нижегородской области </t>
  </si>
  <si>
    <t xml:space="preserve">гражданская оборона </t>
  </si>
  <si>
    <t xml:space="preserve">г .Выкса,ул. Ленина 65 </t>
  </si>
  <si>
    <t>Нахаманович Р.А.</t>
  </si>
  <si>
    <t>г.Саров, ул.М.Коммунальная д 4</t>
  </si>
  <si>
    <t>Брагин А.В.</t>
  </si>
  <si>
    <t>Парамонов А.В.</t>
  </si>
  <si>
    <t>ул. Звездинка, 11, корп. 1, Нижний Новгород</t>
  </si>
  <si>
    <t>нефтенное производство</t>
  </si>
  <si>
    <t>Пыхтеев Н.А.</t>
  </si>
  <si>
    <t>ул. Очистные Сооружения, 1А, Арзамас
+7 (83147) 6-32-82,
+7 (83147) 6-06-44,
+7 (83147) 6-17-13</t>
  </si>
  <si>
    <t>Забор, очистка и распределение воды</t>
  </si>
  <si>
    <t>Гениатов А.В.</t>
  </si>
  <si>
    <t>И.П. Гениатов А.В.</t>
  </si>
  <si>
    <t xml:space="preserve">оказание услуг в сфере обслуживания кондиционеров </t>
  </si>
  <si>
    <t>Агапов Н.В.</t>
  </si>
  <si>
    <t>Васягин И.С.</t>
  </si>
  <si>
    <t>ул. Коминтерна, 41В, Нижний Новгород</t>
  </si>
  <si>
    <t>Гаршин А.А.</t>
  </si>
  <si>
    <t xml:space="preserve">продажа  продуктов </t>
  </si>
  <si>
    <t>Головкина П.В.</t>
  </si>
  <si>
    <t>Зарубина О.И.</t>
  </si>
  <si>
    <t>Кочкин Н.С.</t>
  </si>
  <si>
    <t>Кривова А.Д.</t>
  </si>
  <si>
    <t>Михеева М.С.</t>
  </si>
  <si>
    <t>Наумкина Ю.В.</t>
  </si>
  <si>
    <t>Сивков В.С.</t>
  </si>
  <si>
    <t>Шемонаев И.М.</t>
  </si>
  <si>
    <t>Ширшова А.А.</t>
  </si>
  <si>
    <t>Потлова Х.А.</t>
  </si>
  <si>
    <t>Каргаленкова И.П.</t>
  </si>
  <si>
    <t>г.Арзамас, ул.Мира д1</t>
  </si>
  <si>
    <t>Нижегородская область, г.Арзамас, ул .Ленина 118</t>
  </si>
  <si>
    <t>Нижегородская область, г.Арзамас, ул .Ленина 119</t>
  </si>
  <si>
    <t>Нижегородская область, г.Арзамас, ул .Ленина 120</t>
  </si>
  <si>
    <t>Нижегородская область, г.Арзамас,ул.Парковая д50</t>
  </si>
  <si>
    <t>ООО "СПАР"</t>
  </si>
  <si>
    <t>Нижегородская область, г.Арзамас,пр Ленина</t>
  </si>
  <si>
    <t>ООО "ПЛАН Б"</t>
  </si>
  <si>
    <t>Нижегородская область, г.Арзамас,ул .К.Маркса</t>
  </si>
  <si>
    <t>607210, Нижегородская область, Арзамасский район, село Чернуха, улица Есенина, 9</t>
  </si>
  <si>
    <t>ФГУП "РФЯЦ -ВНИИЭФ"</t>
  </si>
  <si>
    <t>Матвеев В.А.</t>
  </si>
  <si>
    <t>Асташкин А.В.</t>
  </si>
  <si>
    <t>Воронцов  И.А.</t>
  </si>
  <si>
    <t>Забродин О.И.</t>
  </si>
  <si>
    <t>Молотков С.С.</t>
  </si>
  <si>
    <t>Петунина Ю.В.</t>
  </si>
  <si>
    <t>Туваев Н.Н.</t>
  </si>
  <si>
    <t>Фатеева А.Д.</t>
  </si>
  <si>
    <t>Черепахина А.В.</t>
  </si>
  <si>
    <t>Горбачев А.И.</t>
  </si>
  <si>
    <t>43.02.08 Сервис домашнего и коммунального хозяйства</t>
  </si>
  <si>
    <t>ИП Асташкин А.В.</t>
  </si>
  <si>
    <t>ООО "Жилсервис -3"</t>
  </si>
  <si>
    <t>просп. Мира, 37, Саров
+7 (83130) 2-48-02,
+7 (83130) 2-04-40,
+7 (83130) 2-94-94</t>
  </si>
  <si>
    <t>Научные исследования и разработки в области естественных и технических наук прочие </t>
  </si>
  <si>
    <t xml:space="preserve">просп. Музрукова, 45, Саров, Россия
+7 (83130) 9-93-92
</t>
  </si>
  <si>
    <t xml:space="preserve">Розничная торговля строительными материалами, не включенными в другие группировки </t>
  </si>
  <si>
    <t>Республика Мордовия</t>
  </si>
  <si>
    <t>обл. Нижегородская, Вознесенский р-н, рп. Вознесенское</t>
  </si>
  <si>
    <t>Торговля розничная автомобильными деталями, узлами и принадлежностями в специализированных магазинах</t>
  </si>
  <si>
    <t xml:space="preserve">ул. Льва Толстого, 59, Арзамас
+7 (83147) 7-78-99,
+7 (83147) 9-57-71
</t>
  </si>
  <si>
    <t xml:space="preserve">сфера обслуживание ЖКХ </t>
  </si>
  <si>
    <t xml:space="preserve">обл. Нижегородская, г.Саров </t>
  </si>
  <si>
    <t>Торговля розничная  в специализированных магазинах</t>
  </si>
  <si>
    <t>Антонова А.И.</t>
  </si>
  <si>
    <t>Бойцова П.В.</t>
  </si>
  <si>
    <t>Гаврюшев А.Е.</t>
  </si>
  <si>
    <t>Исакова Н.Р.</t>
  </si>
  <si>
    <t>Казакова М.Д.</t>
  </si>
  <si>
    <t>Калаганова М.И.</t>
  </si>
  <si>
    <t>Карпушкина Н.В.</t>
  </si>
  <si>
    <t>Козлова А.И.</t>
  </si>
  <si>
    <t>Пешехонова Ю.И.</t>
  </si>
  <si>
    <t>Сигутина А.В.</t>
  </si>
  <si>
    <t>Степанов А.Е.</t>
  </si>
  <si>
    <t>Суворова К.С.</t>
  </si>
  <si>
    <t>Титова О.А.</t>
  </si>
  <si>
    <t>Фалалеева Е.А.</t>
  </si>
  <si>
    <t>Трутнева М.А.</t>
  </si>
  <si>
    <t>Попов И.П.</t>
  </si>
  <si>
    <t>МАУК "ПК и О им.А.П. Гайдара"</t>
  </si>
  <si>
    <t xml:space="preserve">Нижегородская область, г.Арзамас, пр.Ленина </t>
  </si>
  <si>
    <t>Букина Н.В.</t>
  </si>
  <si>
    <t>Деулина М.В.</t>
  </si>
  <si>
    <t>Еремина  А.Е.</t>
  </si>
  <si>
    <t>Ефремова А.Д.</t>
  </si>
  <si>
    <t>Ивлева В.М.</t>
  </si>
  <si>
    <t>Козлова Д.Н.</t>
  </si>
  <si>
    <t>Костина Е.А.</t>
  </si>
  <si>
    <t>Лосева А.Ф.</t>
  </si>
  <si>
    <t>Мальцева К.А.</t>
  </si>
  <si>
    <t>Мариева Ю.И.</t>
  </si>
  <si>
    <t>Напылова Е.И.</t>
  </si>
  <si>
    <t>Студенова К.В.</t>
  </si>
  <si>
    <t>Теплова К.К.</t>
  </si>
  <si>
    <t>Швецова Р.В.</t>
  </si>
  <si>
    <t xml:space="preserve">МБОУ СШ № 12 </t>
  </si>
  <si>
    <t>г.Перевоз пр Советская д 9Б 88314853467</t>
  </si>
  <si>
    <t>Г.Арзамас, пр . Ленина118</t>
  </si>
  <si>
    <t>ВС РФ</t>
  </si>
  <si>
    <t>607185, Нижегородская область, город Саров, улица Зернова, дом 63</t>
  </si>
  <si>
    <t xml:space="preserve">ГБУ "Вадский дом-интернат для престарелых и инвалидов </t>
  </si>
  <si>
    <t>р.п.Выездное, ул. 5 -я Линия д 17</t>
  </si>
  <si>
    <t>с.Вад , ул .Больничная д 17</t>
  </si>
  <si>
    <t>г.Арзамас, ул.Победы д 19</t>
  </si>
  <si>
    <t>ИП Нефедов А.С.</t>
  </si>
  <si>
    <t>г.Арзамас, ул Комсомольский бульвар, д.9</t>
  </si>
  <si>
    <t>ФИО исполнителя, контактный телефон Архипова Е.Ю. 8831777378</t>
  </si>
  <si>
    <t>__________________________О.Н. Бабушкин</t>
  </si>
  <si>
    <t>ГБПОУ  "Арзамасский техникум строительства и предпринимательства"</t>
  </si>
  <si>
    <t xml:space="preserve">Козлов А.В. </t>
  </si>
  <si>
    <t>Шатин К.С.</t>
  </si>
  <si>
    <t>продолжил обучение в ОУ ВО</t>
  </si>
  <si>
    <t>Мизюлин Д.В.</t>
  </si>
  <si>
    <t>Назарь И.П.</t>
  </si>
  <si>
    <t>Турсунова А.М.</t>
  </si>
  <si>
    <t>Костина М.Е</t>
  </si>
  <si>
    <t>Солоницына А.В.</t>
  </si>
  <si>
    <t>Фатеева А.Е.</t>
  </si>
  <si>
    <t>Комарова Е.А.</t>
  </si>
  <si>
    <t>Кошурникова А.А.</t>
  </si>
  <si>
    <t>Одинцова А.А.</t>
  </si>
  <si>
    <t>Петухов А.М.</t>
  </si>
  <si>
    <t>продлолжил обучение в ОУ СПО</t>
  </si>
  <si>
    <t>Телегаев А.И.</t>
  </si>
  <si>
    <t>Филаретов С.А.</t>
  </si>
  <si>
    <t>Федорова Н.В.</t>
  </si>
  <si>
    <t xml:space="preserve">19601 Швея </t>
  </si>
  <si>
    <t>Волкова А.А.</t>
  </si>
  <si>
    <t>Селезнев Д.А.</t>
  </si>
  <si>
    <t>Столярова В.Н.</t>
  </si>
  <si>
    <t>Лебедев В.В</t>
  </si>
  <si>
    <t>Гладкова Е.Н.</t>
  </si>
  <si>
    <t>Мифтахов Р.А.</t>
  </si>
  <si>
    <t>Гришин М.А.</t>
  </si>
  <si>
    <t>Мишина Т.М.</t>
  </si>
  <si>
    <t>отпуск по уходу за ребенком</t>
  </si>
  <si>
    <t>Головкина М.С.</t>
  </si>
  <si>
    <t>Шадрина А.А.</t>
  </si>
  <si>
    <t>Тювелева Т.С.</t>
  </si>
  <si>
    <t>Мохова К.А.</t>
  </si>
  <si>
    <t>Французова Ю.В.</t>
  </si>
  <si>
    <t>Кудакова А.С.</t>
  </si>
  <si>
    <t>Баранова Е.Е.</t>
  </si>
  <si>
    <t>Серегина Р.В.</t>
  </si>
  <si>
    <t>Голубева К.Р.</t>
  </si>
  <si>
    <t>Кирсанов Д.С.</t>
  </si>
  <si>
    <t>предоставлено свободное трудоустройство</t>
  </si>
  <si>
    <t>Зубатов В.Н.</t>
  </si>
  <si>
    <t>Гуряшина Е.С.</t>
  </si>
  <si>
    <t>Кургунова А.А.</t>
  </si>
  <si>
    <t>Москалев Я.А.</t>
  </si>
  <si>
    <t>Севастьянова Т.И.</t>
  </si>
  <si>
    <t>Молев А.С.</t>
  </si>
  <si>
    <t>Амоян К.Т.</t>
  </si>
  <si>
    <t>Варюхин А.С.</t>
  </si>
  <si>
    <t>Глухин А.С.</t>
  </si>
  <si>
    <t>Вашурин А.А.</t>
  </si>
  <si>
    <t>Дрямов С.О.</t>
  </si>
  <si>
    <t>Ершов С.А.</t>
  </si>
  <si>
    <t>Железцов Д.Е.</t>
  </si>
  <si>
    <t>Казаков Д.Р.</t>
  </si>
  <si>
    <t>Лешенку П.Р.</t>
  </si>
  <si>
    <t>Нахманович Р.А.</t>
  </si>
  <si>
    <t>Новиков Д.Р.</t>
  </si>
  <si>
    <t>Патрин С.М.</t>
  </si>
  <si>
    <t>Пахомов Н.А.</t>
  </si>
  <si>
    <t>Фролов И.А.</t>
  </si>
  <si>
    <t>МатвеевН.Н.</t>
  </si>
  <si>
    <t>ООО "А- Мост"</t>
  </si>
  <si>
    <t>Дятлов Д.С.</t>
  </si>
  <si>
    <t>призван в ВС РФ</t>
  </si>
  <si>
    <t>Битряков А.Р.</t>
  </si>
  <si>
    <t>Долгий И.С.</t>
  </si>
  <si>
    <t>Зайцев В.М.</t>
  </si>
  <si>
    <t>Казаку А.Ш.</t>
  </si>
  <si>
    <t>Клименко М.И.</t>
  </si>
  <si>
    <t>Кулик А.В.</t>
  </si>
  <si>
    <t>Рыжевский Д.Д.</t>
  </si>
  <si>
    <t>Чернов Д.А.</t>
  </si>
  <si>
    <t>Абрамов Д.В.</t>
  </si>
  <si>
    <t>Болуков Д.С.</t>
  </si>
  <si>
    <t>Кашичкин С.В.</t>
  </si>
  <si>
    <t>Кошелев И.А.</t>
  </si>
  <si>
    <t>Мищихин Д.Р.</t>
  </si>
  <si>
    <t>Тунков В.В.</t>
  </si>
  <si>
    <t>Чупанов В.Е.</t>
  </si>
  <si>
    <t>Тимагин М.А.</t>
  </si>
  <si>
    <t>Тютин И.С.</t>
  </si>
  <si>
    <t>Бирюков Я.А.</t>
  </si>
  <si>
    <t>Арзяев А.О.</t>
  </si>
  <si>
    <t>Булаев С.А.</t>
  </si>
  <si>
    <t>Вершинин Д.Н.</t>
  </si>
  <si>
    <t>Середенин И.И.</t>
  </si>
  <si>
    <t>Захаров В.Р.</t>
  </si>
  <si>
    <t>Захаров И.С.</t>
  </si>
  <si>
    <t>Ивлев А.В.</t>
  </si>
  <si>
    <t>Касаткин В.В.</t>
  </si>
  <si>
    <t>Козлов А.А.</t>
  </si>
  <si>
    <t>Ленковский Н.В.</t>
  </si>
  <si>
    <t>Султанов А.В.</t>
  </si>
  <si>
    <t>Фещенко А.С.</t>
  </si>
  <si>
    <t>Самарцев В.С.</t>
  </si>
  <si>
    <t>Суслов М.А.</t>
  </si>
  <si>
    <t>Марков Д.С.</t>
  </si>
  <si>
    <t>Шагалов Л.С.</t>
  </si>
  <si>
    <t>Олару Д.М.</t>
  </si>
  <si>
    <t>Семейкин А.А.</t>
  </si>
  <si>
    <t>Кулаков А.И.</t>
  </si>
  <si>
    <t>Привалов А.А.</t>
  </si>
  <si>
    <t>Кузин Н.А.</t>
  </si>
  <si>
    <t>Железцов А.Б</t>
  </si>
  <si>
    <t>Спиридонова Н.А.</t>
  </si>
  <si>
    <t>Давлетова Т.М.</t>
  </si>
  <si>
    <t>Г.Арзамас, ул. Ленина 118</t>
  </si>
  <si>
    <t xml:space="preserve">О.Н. Бабушкин </t>
  </si>
  <si>
    <t>ФИО исполнителя, контактный телефон Архипова Е.Ю.88314777378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</si>
</sst>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color rgb="FF35383B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3" fillId="0" borderId="0"/>
    <xf numFmtId="0" fontId="18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6" applyNumberFormat="0" applyAlignment="0" applyProtection="0"/>
    <xf numFmtId="0" fontId="23" fillId="14" borderId="7" applyNumberFormat="0" applyAlignment="0" applyProtection="0"/>
    <xf numFmtId="0" fontId="24" fillId="14" borderId="6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5" borderId="1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8" fillId="0" borderId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17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1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wrapText="1"/>
    </xf>
    <xf numFmtId="0" fontId="1" fillId="0" borderId="1" xfId="1" applyFont="1" applyFill="1" applyBorder="1" applyAlignment="1" applyProtection="1">
      <alignment vertical="justify" wrapText="1"/>
    </xf>
    <xf numFmtId="0" fontId="1" fillId="0" borderId="1" xfId="1" applyFont="1" applyFill="1" applyBorder="1" applyAlignment="1" applyProtection="1">
      <alignment vertical="top" wrapText="1"/>
    </xf>
    <xf numFmtId="0" fontId="1" fillId="3" borderId="1" xfId="1" applyFont="1" applyFill="1" applyBorder="1" applyAlignment="1" applyProtection="1">
      <alignment vertical="top" wrapText="1"/>
    </xf>
    <xf numFmtId="0" fontId="1" fillId="0" borderId="1" xfId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wrapText="1"/>
    </xf>
    <xf numFmtId="14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9" fillId="0" borderId="1" xfId="2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vertical="center" wrapText="1"/>
    </xf>
    <xf numFmtId="0" fontId="19" fillId="0" borderId="1" xfId="20" applyFont="1" applyBorder="1" applyAlignment="1">
      <alignment wrapText="1"/>
    </xf>
    <xf numFmtId="0" fontId="19" fillId="0" borderId="1" xfId="20" applyFont="1" applyBorder="1" applyAlignment="1">
      <alignment horizontal="center"/>
    </xf>
    <xf numFmtId="0" fontId="19" fillId="0" borderId="1" xfId="20" applyFont="1" applyBorder="1"/>
    <xf numFmtId="0" fontId="19" fillId="0" borderId="1" xfId="20" applyFont="1" applyFill="1" applyBorder="1"/>
    <xf numFmtId="0" fontId="19" fillId="0" borderId="1" xfId="20" applyFont="1" applyFill="1" applyBorder="1" applyAlignment="1">
      <alignment wrapText="1"/>
    </xf>
    <xf numFmtId="0" fontId="19" fillId="0" borderId="1" xfId="20" applyFont="1" applyFill="1" applyBorder="1" applyAlignment="1">
      <alignment horizontal="center"/>
    </xf>
    <xf numFmtId="14" fontId="19" fillId="0" borderId="1" xfId="20" applyNumberFormat="1" applyFont="1" applyFill="1" applyBorder="1" applyAlignment="1">
      <alignment wrapText="1"/>
    </xf>
    <xf numFmtId="0" fontId="37" fillId="0" borderId="0" xfId="0" applyFont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14" fontId="11" fillId="0" borderId="4" xfId="0" applyNumberFormat="1" applyFont="1" applyBorder="1" applyAlignment="1">
      <alignment wrapText="1"/>
    </xf>
    <xf numFmtId="0" fontId="0" fillId="0" borderId="0" xfId="0" applyAlignment="1">
      <alignment horizontal="center" wrapText="1"/>
    </xf>
  </cellXfs>
  <cellStyles count="27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0"/>
    <cellStyle name="Обычный 3" xfId="2"/>
    <cellStyle name="Обычный_Сводная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A9" zoomScale="77" zoomScaleNormal="77" workbookViewId="0">
      <selection activeCell="F18" sqref="F18"/>
    </sheetView>
  </sheetViews>
  <sheetFormatPr defaultRowHeight="15" x14ac:dyDescent="0.25"/>
  <cols>
    <col min="1" max="1" width="13.5703125" style="36" customWidth="1"/>
    <col min="2" max="2" width="26.42578125" style="36" customWidth="1"/>
    <col min="3" max="3" width="15.85546875" style="36" customWidth="1"/>
    <col min="4" max="4" width="17.85546875" style="36" customWidth="1"/>
    <col min="5" max="5" width="15.85546875" style="36" customWidth="1"/>
    <col min="6" max="6" width="9.140625" style="36"/>
    <col min="7" max="7" width="17.7109375" style="36" customWidth="1"/>
    <col min="8" max="8" width="17.140625" style="36" customWidth="1"/>
    <col min="9" max="10" width="9.140625" style="36"/>
    <col min="11" max="11" width="23.85546875" style="36" customWidth="1"/>
    <col min="12" max="12" width="12.140625" style="36" customWidth="1"/>
    <col min="13" max="13" width="14.7109375" style="36" customWidth="1"/>
    <col min="14" max="15" width="9.140625" style="36"/>
  </cols>
  <sheetData>
    <row r="1" spans="1:13" ht="15.75" x14ac:dyDescent="0.25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x14ac:dyDescent="0.25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x14ac:dyDescent="0.25">
      <c r="J3" s="82" t="s">
        <v>70</v>
      </c>
      <c r="K3" s="82"/>
      <c r="L3" s="82"/>
      <c r="M3" s="58">
        <v>44392</v>
      </c>
    </row>
    <row r="4" spans="1:13" ht="28.5" customHeight="1" x14ac:dyDescent="0.25">
      <c r="A4" s="83" t="s">
        <v>33</v>
      </c>
      <c r="B4" s="84" t="s">
        <v>34</v>
      </c>
      <c r="C4" s="84" t="s">
        <v>35</v>
      </c>
      <c r="D4" s="84" t="s">
        <v>36</v>
      </c>
      <c r="E4" s="84" t="s">
        <v>37</v>
      </c>
      <c r="F4" s="84" t="s">
        <v>38</v>
      </c>
      <c r="G4" s="84"/>
      <c r="H4" s="84"/>
      <c r="I4" s="84"/>
      <c r="J4" s="84"/>
      <c r="K4" s="84"/>
      <c r="L4" s="84"/>
      <c r="M4" s="85"/>
    </row>
    <row r="5" spans="1:13" ht="64.5" customHeight="1" x14ac:dyDescent="0.25">
      <c r="A5" s="83"/>
      <c r="B5" s="84"/>
      <c r="C5" s="84"/>
      <c r="D5" s="84"/>
      <c r="E5" s="84"/>
      <c r="F5" s="84" t="s">
        <v>39</v>
      </c>
      <c r="G5" s="84"/>
      <c r="H5" s="84" t="s">
        <v>40</v>
      </c>
      <c r="I5" s="84" t="s">
        <v>41</v>
      </c>
      <c r="J5" s="84" t="s">
        <v>42</v>
      </c>
      <c r="K5" s="84" t="s">
        <v>43</v>
      </c>
      <c r="L5" s="84" t="s">
        <v>44</v>
      </c>
      <c r="M5" s="84"/>
    </row>
    <row r="6" spans="1:13" ht="115.5" customHeight="1" x14ac:dyDescent="0.25">
      <c r="A6" s="83"/>
      <c r="B6" s="84"/>
      <c r="C6" s="84"/>
      <c r="D6" s="84"/>
      <c r="E6" s="84"/>
      <c r="F6" s="31" t="s">
        <v>45</v>
      </c>
      <c r="G6" s="31" t="s">
        <v>46</v>
      </c>
      <c r="H6" s="84"/>
      <c r="I6" s="84"/>
      <c r="J6" s="84"/>
      <c r="K6" s="84"/>
      <c r="L6" s="31" t="s">
        <v>47</v>
      </c>
      <c r="M6" s="31" t="s">
        <v>48</v>
      </c>
    </row>
    <row r="7" spans="1:13" ht="63" x14ac:dyDescent="0.25">
      <c r="A7" s="31"/>
      <c r="B7" s="31" t="s">
        <v>75</v>
      </c>
      <c r="C7" s="56">
        <v>36930</v>
      </c>
      <c r="D7" s="31" t="s">
        <v>76</v>
      </c>
      <c r="E7" s="31">
        <v>24</v>
      </c>
      <c r="F7" s="31">
        <v>6</v>
      </c>
      <c r="G7" s="31">
        <v>6</v>
      </c>
      <c r="H7" s="31">
        <v>2</v>
      </c>
      <c r="I7" s="31">
        <v>16</v>
      </c>
      <c r="J7" s="31">
        <v>0</v>
      </c>
      <c r="K7" s="31">
        <v>0</v>
      </c>
      <c r="L7" s="31">
        <v>0</v>
      </c>
      <c r="M7" s="31">
        <v>0</v>
      </c>
    </row>
    <row r="8" spans="1:13" ht="126" x14ac:dyDescent="0.25">
      <c r="A8" s="46"/>
      <c r="B8" s="46" t="s">
        <v>75</v>
      </c>
      <c r="C8" s="56">
        <v>39121</v>
      </c>
      <c r="D8" s="46" t="s">
        <v>77</v>
      </c>
      <c r="E8" s="46">
        <v>17</v>
      </c>
      <c r="F8" s="46">
        <v>7</v>
      </c>
      <c r="G8" s="46">
        <v>7</v>
      </c>
      <c r="H8" s="46">
        <v>2</v>
      </c>
      <c r="I8" s="46">
        <v>8</v>
      </c>
      <c r="J8" s="46">
        <v>0</v>
      </c>
      <c r="K8" s="46">
        <v>0</v>
      </c>
      <c r="L8" s="46">
        <v>0</v>
      </c>
      <c r="M8" s="46">
        <v>0</v>
      </c>
    </row>
    <row r="9" spans="1:13" ht="94.5" x14ac:dyDescent="0.25">
      <c r="A9" s="46"/>
      <c r="B9" s="46" t="s">
        <v>78</v>
      </c>
      <c r="C9" s="56">
        <v>38367</v>
      </c>
      <c r="D9" s="46" t="s">
        <v>79</v>
      </c>
      <c r="E9" s="46">
        <v>22</v>
      </c>
      <c r="F9" s="46">
        <v>10</v>
      </c>
      <c r="G9" s="46">
        <v>10</v>
      </c>
      <c r="H9" s="46">
        <v>2</v>
      </c>
      <c r="I9" s="46">
        <v>10</v>
      </c>
      <c r="J9" s="46">
        <v>0</v>
      </c>
      <c r="K9" s="46">
        <v>0</v>
      </c>
      <c r="L9" s="46">
        <v>0</v>
      </c>
      <c r="M9" s="46">
        <v>0</v>
      </c>
    </row>
    <row r="10" spans="1:13" ht="63" x14ac:dyDescent="0.25">
      <c r="A10" s="46"/>
      <c r="B10" s="46" t="s">
        <v>80</v>
      </c>
      <c r="C10" s="56">
        <v>40228</v>
      </c>
      <c r="D10" s="46" t="s">
        <v>81</v>
      </c>
      <c r="E10" s="46">
        <v>17</v>
      </c>
      <c r="F10" s="46">
        <v>13</v>
      </c>
      <c r="G10" s="46">
        <v>13</v>
      </c>
      <c r="H10" s="46">
        <v>0</v>
      </c>
      <c r="I10" s="46">
        <v>0</v>
      </c>
      <c r="J10" s="46">
        <v>4</v>
      </c>
      <c r="K10" s="46">
        <v>0</v>
      </c>
      <c r="L10" s="46">
        <v>0</v>
      </c>
      <c r="M10" s="46">
        <v>0</v>
      </c>
    </row>
    <row r="11" spans="1:13" ht="15.75" x14ac:dyDescent="0.25">
      <c r="A11" s="46"/>
      <c r="B11" s="46" t="s">
        <v>82</v>
      </c>
      <c r="C11" s="56">
        <v>37644</v>
      </c>
      <c r="D11" s="46" t="s">
        <v>83</v>
      </c>
      <c r="E11" s="46">
        <v>23</v>
      </c>
      <c r="F11" s="46">
        <v>7</v>
      </c>
      <c r="G11" s="46">
        <v>7</v>
      </c>
      <c r="H11" s="46">
        <v>0</v>
      </c>
      <c r="I11" s="46">
        <v>16</v>
      </c>
      <c r="J11" s="46">
        <v>0</v>
      </c>
      <c r="K11" s="46">
        <v>0</v>
      </c>
      <c r="L11" s="46">
        <v>0</v>
      </c>
      <c r="M11" s="46">
        <v>0</v>
      </c>
    </row>
    <row r="12" spans="1:13" ht="15.75" x14ac:dyDescent="0.25">
      <c r="A12" s="46"/>
      <c r="B12" s="46" t="s">
        <v>84</v>
      </c>
      <c r="C12" s="56" t="s">
        <v>85</v>
      </c>
      <c r="D12" s="46" t="s">
        <v>86</v>
      </c>
      <c r="E12" s="46">
        <v>21</v>
      </c>
      <c r="F12" s="46">
        <v>13</v>
      </c>
      <c r="G12" s="46">
        <v>13</v>
      </c>
      <c r="H12" s="46">
        <v>4</v>
      </c>
      <c r="I12" s="46">
        <v>0</v>
      </c>
      <c r="J12" s="46">
        <v>4</v>
      </c>
      <c r="K12" s="46">
        <v>0</v>
      </c>
      <c r="L12" s="46">
        <v>0</v>
      </c>
      <c r="M12" s="46">
        <v>0</v>
      </c>
    </row>
    <row r="13" spans="1:13" ht="63" x14ac:dyDescent="0.25">
      <c r="A13" s="46"/>
      <c r="B13" s="46" t="s">
        <v>84</v>
      </c>
      <c r="C13" s="56" t="s">
        <v>87</v>
      </c>
      <c r="D13" s="46" t="s">
        <v>88</v>
      </c>
      <c r="E13" s="46">
        <v>13</v>
      </c>
      <c r="F13" s="46">
        <v>10</v>
      </c>
      <c r="G13" s="46">
        <v>10</v>
      </c>
      <c r="H13" s="46">
        <v>1</v>
      </c>
      <c r="I13" s="46">
        <v>2</v>
      </c>
      <c r="J13" s="46">
        <v>0</v>
      </c>
      <c r="K13" s="46">
        <v>0</v>
      </c>
      <c r="L13" s="46">
        <v>0</v>
      </c>
      <c r="M13" s="46">
        <v>0</v>
      </c>
    </row>
    <row r="14" spans="1:13" ht="31.5" x14ac:dyDescent="0.25">
      <c r="A14" s="46"/>
      <c r="B14" s="46" t="s">
        <v>84</v>
      </c>
      <c r="C14" s="56" t="s">
        <v>89</v>
      </c>
      <c r="D14" s="46" t="s">
        <v>90</v>
      </c>
      <c r="E14" s="46">
        <v>19</v>
      </c>
      <c r="F14" s="46">
        <v>16</v>
      </c>
      <c r="G14" s="46">
        <v>16</v>
      </c>
      <c r="H14" s="46">
        <v>1</v>
      </c>
      <c r="I14" s="46">
        <v>2</v>
      </c>
      <c r="J14" s="46">
        <v>0</v>
      </c>
      <c r="K14" s="46">
        <v>0</v>
      </c>
      <c r="L14" s="46">
        <v>0</v>
      </c>
      <c r="M14" s="46">
        <v>0</v>
      </c>
    </row>
    <row r="15" spans="1:13" ht="47.25" x14ac:dyDescent="0.25">
      <c r="A15" s="46"/>
      <c r="B15" s="46" t="s">
        <v>84</v>
      </c>
      <c r="C15" s="57" t="s">
        <v>91</v>
      </c>
      <c r="D15" s="46" t="s">
        <v>92</v>
      </c>
      <c r="E15" s="46">
        <v>19</v>
      </c>
      <c r="F15" s="46">
        <v>16</v>
      </c>
      <c r="G15" s="46">
        <v>16</v>
      </c>
      <c r="H15" s="46">
        <v>2</v>
      </c>
      <c r="I15" s="46">
        <v>1</v>
      </c>
      <c r="J15" s="46">
        <v>0</v>
      </c>
      <c r="K15" s="46"/>
      <c r="L15" s="46"/>
      <c r="M15" s="46"/>
    </row>
    <row r="16" spans="1:13" ht="15.75" x14ac:dyDescent="0.25">
      <c r="A16" s="46"/>
      <c r="B16" s="46"/>
      <c r="C16" s="57">
        <v>19601</v>
      </c>
      <c r="D16" s="46" t="s">
        <v>93</v>
      </c>
      <c r="E16" s="46">
        <v>19</v>
      </c>
      <c r="F16" s="46">
        <v>9</v>
      </c>
      <c r="G16" s="46">
        <v>9</v>
      </c>
      <c r="H16" s="46">
        <v>3</v>
      </c>
      <c r="I16" s="46">
        <v>0</v>
      </c>
      <c r="J16" s="46">
        <v>1</v>
      </c>
      <c r="K16" s="46"/>
      <c r="L16" s="46">
        <v>6</v>
      </c>
      <c r="M16" s="46">
        <v>6</v>
      </c>
    </row>
    <row r="17" spans="1:13" ht="15.75" x14ac:dyDescent="0.25">
      <c r="A17" s="46"/>
      <c r="B17" s="46"/>
      <c r="C17" s="57">
        <v>19727</v>
      </c>
      <c r="D17" s="46" t="s">
        <v>94</v>
      </c>
      <c r="E17" s="46">
        <v>21</v>
      </c>
      <c r="F17" s="46">
        <v>13</v>
      </c>
      <c r="G17" s="46">
        <v>13</v>
      </c>
      <c r="H17" s="46">
        <v>6</v>
      </c>
      <c r="I17" s="46">
        <v>1</v>
      </c>
      <c r="J17" s="46">
        <v>0</v>
      </c>
      <c r="K17" s="46"/>
      <c r="L17" s="46">
        <v>1</v>
      </c>
      <c r="M17" s="46">
        <v>1</v>
      </c>
    </row>
    <row r="18" spans="1:13" ht="15.75" x14ac:dyDescent="0.25">
      <c r="A18" s="46"/>
      <c r="B18" s="46"/>
      <c r="C18" s="57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.75" x14ac:dyDescent="0.25">
      <c r="A19" s="31"/>
      <c r="B19" s="31"/>
      <c r="C19" s="57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.75" x14ac:dyDescent="0.25">
      <c r="A20" s="87" t="s">
        <v>49</v>
      </c>
      <c r="B20" s="87"/>
      <c r="C20" s="87"/>
      <c r="D20" s="87"/>
      <c r="E20" s="32">
        <f>SUM(E7:E19)</f>
        <v>215</v>
      </c>
      <c r="F20" s="32">
        <f>SUM(F7:F19)</f>
        <v>120</v>
      </c>
      <c r="G20" s="32">
        <f t="shared" ref="G20:M20" si="0">SUM(G7:G17)</f>
        <v>120</v>
      </c>
      <c r="H20" s="32">
        <f t="shared" si="0"/>
        <v>23</v>
      </c>
      <c r="I20" s="32">
        <f t="shared" si="0"/>
        <v>56</v>
      </c>
      <c r="J20" s="32">
        <f t="shared" si="0"/>
        <v>9</v>
      </c>
      <c r="K20" s="32">
        <f t="shared" si="0"/>
        <v>0</v>
      </c>
      <c r="L20" s="32">
        <f t="shared" si="0"/>
        <v>7</v>
      </c>
      <c r="M20" s="32">
        <f t="shared" si="0"/>
        <v>7</v>
      </c>
    </row>
    <row r="22" spans="1:13" x14ac:dyDescent="0.25">
      <c r="A22" s="36" t="s">
        <v>68</v>
      </c>
      <c r="B22" s="88" t="s">
        <v>95</v>
      </c>
      <c r="C22" s="88"/>
      <c r="D22" s="88"/>
      <c r="E22" s="88"/>
    </row>
    <row r="23" spans="1:13" x14ac:dyDescent="0.25">
      <c r="B23" s="89" t="s">
        <v>71</v>
      </c>
      <c r="C23" s="89"/>
      <c r="D23" s="89"/>
      <c r="E23" s="89"/>
    </row>
    <row r="24" spans="1:13" ht="27.75" customHeight="1" x14ac:dyDescent="0.25">
      <c r="A24" s="86" t="s">
        <v>96</v>
      </c>
      <c r="B24" s="86"/>
      <c r="C24" s="86"/>
      <c r="D24" s="86"/>
      <c r="E24" s="37"/>
      <c r="F24" s="37"/>
      <c r="G24" s="37"/>
    </row>
  </sheetData>
  <mergeCells count="19">
    <mergeCell ref="A24:D24"/>
    <mergeCell ref="K5:K6"/>
    <mergeCell ref="L5:M5"/>
    <mergeCell ref="A20:D20"/>
    <mergeCell ref="B22:E22"/>
    <mergeCell ref="B23:E23"/>
    <mergeCell ref="A1:M1"/>
    <mergeCell ref="A2:M2"/>
    <mergeCell ref="J3:L3"/>
    <mergeCell ref="A4:A6"/>
    <mergeCell ref="B4:B6"/>
    <mergeCell ref="C4:C6"/>
    <mergeCell ref="D4:D6"/>
    <mergeCell ref="E4:E6"/>
    <mergeCell ref="F4:M4"/>
    <mergeCell ref="F5:G5"/>
    <mergeCell ref="H5:H6"/>
    <mergeCell ref="I5:I6"/>
    <mergeCell ref="J5:J6"/>
  </mergeCells>
  <pageMargins left="0.7" right="0.7" top="0.75" bottom="0.75" header="0.3" footer="0.3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tabSelected="1" topLeftCell="A27" zoomScale="77" zoomScaleNormal="77" workbookViewId="0">
      <selection activeCell="L72" sqref="L72"/>
    </sheetView>
  </sheetViews>
  <sheetFormatPr defaultRowHeight="15" x14ac:dyDescent="0.25"/>
  <cols>
    <col min="1" max="1" width="4.85546875" style="18" customWidth="1"/>
    <col min="2" max="2" width="74" style="4" customWidth="1"/>
    <col min="3" max="3" width="6.140625" style="25" customWidth="1"/>
    <col min="4" max="14" width="9.140625" style="25"/>
    <col min="15" max="15" width="4.7109375" style="29" customWidth="1"/>
    <col min="16" max="19" width="9.140625" style="2"/>
  </cols>
  <sheetData>
    <row r="1" spans="1:15" ht="15.75" x14ac:dyDescent="0.25">
      <c r="A1" s="90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5.75" x14ac:dyDescent="0.25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5.75" x14ac:dyDescent="0.25">
      <c r="C3" s="92" t="s">
        <v>70</v>
      </c>
      <c r="D3" s="92"/>
      <c r="E3" s="60"/>
      <c r="F3" s="60"/>
      <c r="G3" s="60"/>
      <c r="H3" s="60"/>
      <c r="I3" s="60"/>
      <c r="J3" s="60"/>
      <c r="K3" s="60"/>
      <c r="L3" s="60"/>
      <c r="M3" s="93">
        <v>44392</v>
      </c>
      <c r="N3" s="94"/>
    </row>
    <row r="4" spans="1:15" ht="33" customHeight="1" x14ac:dyDescent="0.25">
      <c r="A4" s="98" t="s">
        <v>0</v>
      </c>
      <c r="B4" s="99"/>
      <c r="C4" s="100" t="s">
        <v>1</v>
      </c>
      <c r="D4" s="100" t="s">
        <v>2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5" ht="144.75" customHeight="1" x14ac:dyDescent="0.25">
      <c r="A5" s="98"/>
      <c r="B5" s="99"/>
      <c r="C5" s="100"/>
      <c r="D5" s="59" t="s">
        <v>97</v>
      </c>
      <c r="E5" s="59" t="s">
        <v>98</v>
      </c>
      <c r="F5" s="59" t="s">
        <v>99</v>
      </c>
      <c r="G5" s="59" t="s">
        <v>100</v>
      </c>
      <c r="H5" s="59" t="s">
        <v>101</v>
      </c>
      <c r="I5" s="59" t="s">
        <v>102</v>
      </c>
      <c r="J5" s="59" t="s">
        <v>103</v>
      </c>
      <c r="K5" s="59" t="s">
        <v>104</v>
      </c>
      <c r="L5" s="59" t="s">
        <v>105</v>
      </c>
      <c r="M5" s="19" t="s">
        <v>106</v>
      </c>
      <c r="N5" s="19" t="s">
        <v>107</v>
      </c>
    </row>
    <row r="6" spans="1:15" x14ac:dyDescent="0.25">
      <c r="A6" s="16">
        <v>1</v>
      </c>
      <c r="B6" s="1" t="s">
        <v>3</v>
      </c>
      <c r="C6" s="1">
        <f>C7+C26+C27</f>
        <v>215</v>
      </c>
      <c r="D6" s="1">
        <f t="shared" ref="D6:N6" si="0">D7+D26+D27</f>
        <v>22</v>
      </c>
      <c r="E6" s="1">
        <f t="shared" si="0"/>
        <v>23</v>
      </c>
      <c r="F6" s="1">
        <f t="shared" si="0"/>
        <v>21</v>
      </c>
      <c r="G6" s="1">
        <f t="shared" si="0"/>
        <v>19</v>
      </c>
      <c r="H6" s="1">
        <f t="shared" si="0"/>
        <v>21</v>
      </c>
      <c r="I6" s="1">
        <f t="shared" si="0"/>
        <v>24</v>
      </c>
      <c r="J6" s="1">
        <f t="shared" si="0"/>
        <v>17</v>
      </c>
      <c r="K6" s="1">
        <f t="shared" si="0"/>
        <v>17</v>
      </c>
      <c r="L6" s="1">
        <f t="shared" si="0"/>
        <v>13</v>
      </c>
      <c r="M6" s="1">
        <f t="shared" si="0"/>
        <v>19</v>
      </c>
      <c r="N6" s="1">
        <f t="shared" si="0"/>
        <v>19</v>
      </c>
    </row>
    <row r="7" spans="1:15" x14ac:dyDescent="0.25">
      <c r="A7" s="16">
        <v>2</v>
      </c>
      <c r="B7" s="6" t="s">
        <v>4</v>
      </c>
      <c r="C7" s="6">
        <f>C8+C11+C12</f>
        <v>215</v>
      </c>
      <c r="D7" s="6">
        <f t="shared" ref="D7:N7" si="1">D8+D11+D12</f>
        <v>22</v>
      </c>
      <c r="E7" s="6">
        <f t="shared" si="1"/>
        <v>23</v>
      </c>
      <c r="F7" s="6">
        <f t="shared" si="1"/>
        <v>21</v>
      </c>
      <c r="G7" s="6">
        <f t="shared" si="1"/>
        <v>19</v>
      </c>
      <c r="H7" s="6">
        <f t="shared" si="1"/>
        <v>21</v>
      </c>
      <c r="I7" s="6">
        <f t="shared" si="1"/>
        <v>24</v>
      </c>
      <c r="J7" s="6">
        <f t="shared" si="1"/>
        <v>17</v>
      </c>
      <c r="K7" s="6">
        <f t="shared" si="1"/>
        <v>17</v>
      </c>
      <c r="L7" s="6">
        <f t="shared" si="1"/>
        <v>13</v>
      </c>
      <c r="M7" s="6">
        <f t="shared" si="1"/>
        <v>19</v>
      </c>
      <c r="N7" s="6">
        <f t="shared" si="1"/>
        <v>19</v>
      </c>
      <c r="O7" s="7" t="str">
        <f>IF(C7=C15,"в","ош")</f>
        <v>в</v>
      </c>
    </row>
    <row r="8" spans="1:15" x14ac:dyDescent="0.25">
      <c r="A8" s="16">
        <v>3</v>
      </c>
      <c r="B8" s="8" t="s">
        <v>5</v>
      </c>
      <c r="C8" s="20">
        <f>C9+C10</f>
        <v>66</v>
      </c>
      <c r="D8" s="20">
        <f t="shared" ref="D8:N8" si="2">D9+D10</f>
        <v>22</v>
      </c>
      <c r="E8" s="20">
        <f t="shared" si="2"/>
        <v>23</v>
      </c>
      <c r="F8" s="20">
        <f t="shared" si="2"/>
        <v>21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</row>
    <row r="9" spans="1:15" x14ac:dyDescent="0.25">
      <c r="A9" s="16">
        <v>4</v>
      </c>
      <c r="B9" s="9" t="s">
        <v>6</v>
      </c>
      <c r="C9" s="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5" x14ac:dyDescent="0.25">
      <c r="A10" s="16">
        <v>5</v>
      </c>
      <c r="B10" s="10" t="s">
        <v>7</v>
      </c>
      <c r="C10" s="5">
        <v>66</v>
      </c>
      <c r="D10" s="21">
        <v>22</v>
      </c>
      <c r="E10" s="21">
        <v>23</v>
      </c>
      <c r="F10" s="21">
        <v>21</v>
      </c>
      <c r="G10" s="21"/>
      <c r="H10" s="21"/>
      <c r="I10" s="21"/>
      <c r="J10" s="21"/>
      <c r="K10" s="21"/>
      <c r="L10" s="21"/>
      <c r="M10" s="21"/>
      <c r="N10" s="21"/>
    </row>
    <row r="11" spans="1:15" ht="45" x14ac:dyDescent="0.25">
      <c r="A11" s="16">
        <v>6</v>
      </c>
      <c r="B11" s="11" t="s">
        <v>8</v>
      </c>
      <c r="C11" s="20">
        <v>40</v>
      </c>
      <c r="D11" s="22"/>
      <c r="E11" s="22"/>
      <c r="F11" s="22"/>
      <c r="G11" s="22">
        <v>19</v>
      </c>
      <c r="H11" s="22">
        <v>21</v>
      </c>
      <c r="I11" s="22"/>
      <c r="J11" s="22"/>
      <c r="K11" s="22"/>
      <c r="L11" s="22"/>
      <c r="M11" s="22"/>
      <c r="N11" s="22"/>
    </row>
    <row r="12" spans="1:15" x14ac:dyDescent="0.25">
      <c r="A12" s="16">
        <v>7</v>
      </c>
      <c r="B12" s="11" t="s">
        <v>9</v>
      </c>
      <c r="C12" s="20">
        <f>C13+C14</f>
        <v>109</v>
      </c>
      <c r="D12" s="20">
        <f t="shared" ref="D12:N12" si="3">D13+D14</f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24</v>
      </c>
      <c r="J12" s="20">
        <f t="shared" si="3"/>
        <v>17</v>
      </c>
      <c r="K12" s="20">
        <f t="shared" si="3"/>
        <v>17</v>
      </c>
      <c r="L12" s="20">
        <f t="shared" si="3"/>
        <v>13</v>
      </c>
      <c r="M12" s="20">
        <f t="shared" si="3"/>
        <v>19</v>
      </c>
      <c r="N12" s="20">
        <f t="shared" si="3"/>
        <v>19</v>
      </c>
    </row>
    <row r="13" spans="1:15" x14ac:dyDescent="0.25">
      <c r="A13" s="16">
        <v>8</v>
      </c>
      <c r="B13" s="12" t="s">
        <v>10</v>
      </c>
      <c r="C13" s="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5" x14ac:dyDescent="0.25">
      <c r="A14" s="16">
        <v>9</v>
      </c>
      <c r="B14" s="10" t="s">
        <v>11</v>
      </c>
      <c r="C14" s="5">
        <f>SUM(I14:N14)</f>
        <v>109</v>
      </c>
      <c r="D14" s="21"/>
      <c r="E14" s="21"/>
      <c r="F14" s="21"/>
      <c r="G14" s="21"/>
      <c r="H14" s="21"/>
      <c r="I14" s="21">
        <v>24</v>
      </c>
      <c r="J14" s="21">
        <v>17</v>
      </c>
      <c r="K14" s="21">
        <v>17</v>
      </c>
      <c r="L14" s="21">
        <v>13</v>
      </c>
      <c r="M14" s="21">
        <v>19</v>
      </c>
      <c r="N14" s="21">
        <v>19</v>
      </c>
    </row>
    <row r="15" spans="1:15" x14ac:dyDescent="0.25">
      <c r="A15" s="16">
        <v>10</v>
      </c>
      <c r="B15" s="11" t="s">
        <v>12</v>
      </c>
      <c r="C15" s="20">
        <f>C16+C20+C21+C22+C23+C25</f>
        <v>215</v>
      </c>
      <c r="D15" s="20">
        <f t="shared" ref="D15:N15" si="4">D16+D20+D21+D22+D23+D25</f>
        <v>22</v>
      </c>
      <c r="E15" s="20">
        <f t="shared" si="4"/>
        <v>23</v>
      </c>
      <c r="F15" s="20">
        <f t="shared" si="4"/>
        <v>21</v>
      </c>
      <c r="G15" s="20">
        <f t="shared" si="4"/>
        <v>19</v>
      </c>
      <c r="H15" s="20">
        <f t="shared" si="4"/>
        <v>21</v>
      </c>
      <c r="I15" s="20">
        <f t="shared" si="4"/>
        <v>24</v>
      </c>
      <c r="J15" s="20">
        <f t="shared" si="4"/>
        <v>17</v>
      </c>
      <c r="K15" s="20">
        <f t="shared" si="4"/>
        <v>17</v>
      </c>
      <c r="L15" s="20">
        <f t="shared" si="4"/>
        <v>13</v>
      </c>
      <c r="M15" s="20">
        <f t="shared" si="4"/>
        <v>19</v>
      </c>
      <c r="N15" s="20">
        <f t="shared" si="4"/>
        <v>19</v>
      </c>
    </row>
    <row r="16" spans="1:15" x14ac:dyDescent="0.25">
      <c r="A16" s="16">
        <v>11</v>
      </c>
      <c r="B16" s="13" t="s">
        <v>13</v>
      </c>
      <c r="C16" s="5">
        <f>C17+C18+C19</f>
        <v>23</v>
      </c>
      <c r="D16" s="5">
        <f t="shared" ref="D16:N16" si="5">D17+D18+D19</f>
        <v>2</v>
      </c>
      <c r="E16" s="48">
        <f t="shared" si="5"/>
        <v>0</v>
      </c>
      <c r="F16" s="48">
        <f t="shared" si="5"/>
        <v>4</v>
      </c>
      <c r="G16" s="48">
        <f t="shared" si="5"/>
        <v>3</v>
      </c>
      <c r="H16" s="48">
        <f t="shared" si="5"/>
        <v>6</v>
      </c>
      <c r="I16" s="48">
        <f t="shared" si="5"/>
        <v>2</v>
      </c>
      <c r="J16" s="48">
        <f t="shared" si="5"/>
        <v>2</v>
      </c>
      <c r="K16" s="48">
        <f t="shared" si="5"/>
        <v>0</v>
      </c>
      <c r="L16" s="48">
        <f t="shared" si="5"/>
        <v>1</v>
      </c>
      <c r="M16" s="48">
        <f t="shared" si="5"/>
        <v>1</v>
      </c>
      <c r="N16" s="48">
        <f t="shared" si="5"/>
        <v>2</v>
      </c>
    </row>
    <row r="17" spans="1:14" x14ac:dyDescent="0.25">
      <c r="A17" s="16">
        <v>12</v>
      </c>
      <c r="B17" s="13" t="s">
        <v>14</v>
      </c>
      <c r="C17" s="5">
        <f>SUM(D17:N17)</f>
        <v>14</v>
      </c>
      <c r="D17" s="21">
        <v>2</v>
      </c>
      <c r="E17" s="21"/>
      <c r="F17" s="21">
        <v>4</v>
      </c>
      <c r="G17" s="21"/>
      <c r="H17" s="21"/>
      <c r="I17" s="21">
        <v>2</v>
      </c>
      <c r="J17" s="21">
        <v>2</v>
      </c>
      <c r="K17" s="21"/>
      <c r="L17" s="21">
        <v>1</v>
      </c>
      <c r="M17" s="21">
        <v>1</v>
      </c>
      <c r="N17" s="21">
        <v>2</v>
      </c>
    </row>
    <row r="18" spans="1:14" x14ac:dyDescent="0.25">
      <c r="A18" s="16">
        <v>13</v>
      </c>
      <c r="B18" s="13" t="s">
        <v>15</v>
      </c>
      <c r="C18" s="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60" x14ac:dyDescent="0.25">
      <c r="A19" s="16">
        <v>14</v>
      </c>
      <c r="B19" s="10" t="s">
        <v>16</v>
      </c>
      <c r="C19" s="5">
        <f>SUM(D19:N19)</f>
        <v>9</v>
      </c>
      <c r="D19" s="21"/>
      <c r="E19" s="21"/>
      <c r="F19" s="21"/>
      <c r="G19" s="21">
        <v>3</v>
      </c>
      <c r="H19" s="21">
        <v>6</v>
      </c>
      <c r="I19" s="21"/>
      <c r="J19" s="21"/>
      <c r="K19" s="21"/>
      <c r="L19" s="21"/>
      <c r="M19" s="21"/>
      <c r="N19" s="21"/>
    </row>
    <row r="20" spans="1:14" x14ac:dyDescent="0.25">
      <c r="A20" s="16">
        <v>15</v>
      </c>
      <c r="B20" s="13" t="s">
        <v>17</v>
      </c>
      <c r="C20" s="5">
        <f>SUM(D20:N20)</f>
        <v>56</v>
      </c>
      <c r="D20" s="21">
        <v>10</v>
      </c>
      <c r="E20" s="21">
        <v>16</v>
      </c>
      <c r="F20" s="21"/>
      <c r="G20" s="21"/>
      <c r="H20" s="21">
        <v>1</v>
      </c>
      <c r="I20" s="21">
        <v>16</v>
      </c>
      <c r="J20" s="21">
        <v>8</v>
      </c>
      <c r="K20" s="21"/>
      <c r="L20" s="21">
        <v>2</v>
      </c>
      <c r="M20" s="21">
        <v>2</v>
      </c>
      <c r="N20" s="21">
        <v>1</v>
      </c>
    </row>
    <row r="21" spans="1:14" x14ac:dyDescent="0.25">
      <c r="A21" s="16">
        <v>16</v>
      </c>
      <c r="B21" s="13" t="s">
        <v>18</v>
      </c>
      <c r="C21" s="5">
        <f>SUM(D21:N21)</f>
        <v>9</v>
      </c>
      <c r="D21" s="21"/>
      <c r="E21" s="21"/>
      <c r="F21" s="21">
        <v>4</v>
      </c>
      <c r="G21" s="21">
        <v>1</v>
      </c>
      <c r="H21" s="21"/>
      <c r="I21" s="21"/>
      <c r="J21" s="21"/>
      <c r="K21" s="21">
        <v>4</v>
      </c>
      <c r="L21" s="21"/>
      <c r="M21" s="21"/>
      <c r="N21" s="21"/>
    </row>
    <row r="22" spans="1:14" ht="45" x14ac:dyDescent="0.25">
      <c r="A22" s="16">
        <v>17</v>
      </c>
      <c r="B22" s="13" t="s">
        <v>19</v>
      </c>
      <c r="C22" s="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25">
      <c r="A23" s="16">
        <v>18</v>
      </c>
      <c r="B23" s="13" t="s">
        <v>20</v>
      </c>
      <c r="C23" s="5">
        <f>SUM(D23:N23)</f>
        <v>7</v>
      </c>
      <c r="D23" s="21"/>
      <c r="E23" s="21"/>
      <c r="F23" s="21"/>
      <c r="G23" s="21">
        <v>6</v>
      </c>
      <c r="H23" s="21">
        <v>1</v>
      </c>
      <c r="I23" s="21"/>
      <c r="J23" s="21"/>
      <c r="K23" s="21"/>
      <c r="L23" s="21"/>
      <c r="M23" s="21"/>
      <c r="N23" s="21"/>
    </row>
    <row r="24" spans="1:14" x14ac:dyDescent="0.25">
      <c r="A24" s="16">
        <v>19</v>
      </c>
      <c r="B24" s="13" t="s">
        <v>21</v>
      </c>
      <c r="C24" s="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x14ac:dyDescent="0.25">
      <c r="A25" s="42">
        <v>20</v>
      </c>
      <c r="B25" s="43" t="s">
        <v>22</v>
      </c>
      <c r="C25" s="44">
        <f>SUM(D25:N25)</f>
        <v>120</v>
      </c>
      <c r="D25" s="45">
        <v>10</v>
      </c>
      <c r="E25" s="45">
        <v>7</v>
      </c>
      <c r="F25" s="45">
        <v>13</v>
      </c>
      <c r="G25" s="45">
        <v>9</v>
      </c>
      <c r="H25" s="45">
        <v>13</v>
      </c>
      <c r="I25" s="45">
        <v>6</v>
      </c>
      <c r="J25" s="45">
        <v>7</v>
      </c>
      <c r="K25" s="45">
        <v>13</v>
      </c>
      <c r="L25" s="45">
        <v>10</v>
      </c>
      <c r="M25" s="45">
        <v>16</v>
      </c>
      <c r="N25" s="45">
        <v>16</v>
      </c>
    </row>
    <row r="26" spans="1:14" x14ac:dyDescent="0.25">
      <c r="A26" s="17">
        <v>21</v>
      </c>
      <c r="B26" s="14" t="s">
        <v>23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5">
      <c r="A27" s="17">
        <v>22</v>
      </c>
      <c r="B27" s="6" t="s">
        <v>24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x14ac:dyDescent="0.25">
      <c r="A28" s="16">
        <v>23</v>
      </c>
      <c r="B28" s="15" t="s">
        <v>25</v>
      </c>
      <c r="C28" s="26">
        <f>C29+C30</f>
        <v>0</v>
      </c>
      <c r="D28" s="26">
        <f t="shared" ref="D28:N28" si="6">D29+D30</f>
        <v>0</v>
      </c>
      <c r="E28" s="26"/>
      <c r="F28" s="26"/>
      <c r="G28" s="26"/>
      <c r="H28" s="26"/>
      <c r="I28" s="26"/>
      <c r="J28" s="26"/>
      <c r="K28" s="26"/>
      <c r="L28" s="26"/>
      <c r="M28" s="26">
        <f t="shared" si="6"/>
        <v>0</v>
      </c>
      <c r="N28" s="26">
        <f t="shared" si="6"/>
        <v>0</v>
      </c>
    </row>
    <row r="29" spans="1:14" x14ac:dyDescent="0.25">
      <c r="A29" s="16">
        <v>24</v>
      </c>
      <c r="B29" s="13" t="s">
        <v>26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16">
        <v>25</v>
      </c>
      <c r="B30" s="13" t="s">
        <v>27</v>
      </c>
      <c r="C30" s="23">
        <f>C31+C32+C33</f>
        <v>0</v>
      </c>
      <c r="D30" s="23">
        <f t="shared" ref="D30:N30" si="7">D31+D32+D33</f>
        <v>0</v>
      </c>
      <c r="E30" s="23"/>
      <c r="F30" s="23"/>
      <c r="G30" s="23"/>
      <c r="H30" s="23"/>
      <c r="I30" s="23"/>
      <c r="J30" s="23"/>
      <c r="K30" s="23"/>
      <c r="L30" s="23"/>
      <c r="M30" s="23">
        <f t="shared" si="7"/>
        <v>0</v>
      </c>
      <c r="N30" s="23">
        <f t="shared" si="7"/>
        <v>0</v>
      </c>
    </row>
    <row r="31" spans="1:14" x14ac:dyDescent="0.25">
      <c r="A31" s="16">
        <v>26</v>
      </c>
      <c r="B31" s="13" t="s">
        <v>28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25">
      <c r="A32" s="16">
        <v>27</v>
      </c>
      <c r="B32" s="13" t="s">
        <v>29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5" x14ac:dyDescent="0.25">
      <c r="A33" s="16">
        <v>28</v>
      </c>
      <c r="B33" s="13" t="s">
        <v>30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5" x14ac:dyDescent="0.25">
      <c r="A34" s="16">
        <v>29</v>
      </c>
      <c r="B34" s="15" t="s">
        <v>31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5" ht="29.25" x14ac:dyDescent="0.25">
      <c r="A35" s="16">
        <v>30</v>
      </c>
      <c r="B35" s="28" t="s">
        <v>32</v>
      </c>
      <c r="C35" s="26">
        <f>SUM(C36:C103)</f>
        <v>120</v>
      </c>
      <c r="D35" s="26">
        <f t="shared" ref="D35:N35" si="8">SUM(D36:D103)</f>
        <v>10</v>
      </c>
      <c r="E35" s="26">
        <f t="shared" si="8"/>
        <v>7</v>
      </c>
      <c r="F35" s="26">
        <f t="shared" si="8"/>
        <v>13</v>
      </c>
      <c r="G35" s="26">
        <f t="shared" si="8"/>
        <v>9</v>
      </c>
      <c r="H35" s="26">
        <f t="shared" si="8"/>
        <v>13</v>
      </c>
      <c r="I35" s="26">
        <f t="shared" si="8"/>
        <v>6</v>
      </c>
      <c r="J35" s="26">
        <f t="shared" si="8"/>
        <v>7</v>
      </c>
      <c r="K35" s="26">
        <f t="shared" si="8"/>
        <v>13</v>
      </c>
      <c r="L35" s="26">
        <f t="shared" si="8"/>
        <v>10</v>
      </c>
      <c r="M35" s="26">
        <f t="shared" si="8"/>
        <v>16</v>
      </c>
      <c r="N35" s="26">
        <f t="shared" si="8"/>
        <v>16</v>
      </c>
      <c r="O35" s="30" t="str">
        <f>IF(C35=C25,"в","ош")</f>
        <v>в</v>
      </c>
    </row>
    <row r="36" spans="1:15" x14ac:dyDescent="0.25">
      <c r="A36" s="16"/>
      <c r="B36" s="3" t="s">
        <v>108</v>
      </c>
      <c r="C36" s="23">
        <v>6</v>
      </c>
      <c r="D36" s="23">
        <v>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</row>
    <row r="37" spans="1:15" x14ac:dyDescent="0.25">
      <c r="A37" s="16"/>
      <c r="B37" s="3" t="s">
        <v>109</v>
      </c>
      <c r="C37" s="23">
        <f t="shared" ref="C37:C100" si="9">D37+M37+N37</f>
        <v>1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</row>
    <row r="38" spans="1:15" x14ac:dyDescent="0.25">
      <c r="A38" s="16"/>
      <c r="B38" s="3" t="s">
        <v>110</v>
      </c>
      <c r="C38" s="23">
        <f t="shared" si="9"/>
        <v>1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5" x14ac:dyDescent="0.25">
      <c r="A39" s="16"/>
      <c r="B39" s="3" t="s">
        <v>111</v>
      </c>
      <c r="C39" s="23">
        <f t="shared" si="9"/>
        <v>1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</row>
    <row r="40" spans="1:15" x14ac:dyDescent="0.25">
      <c r="A40" s="16"/>
      <c r="B40" s="3" t="s">
        <v>112</v>
      </c>
      <c r="C40" s="23">
        <v>1</v>
      </c>
      <c r="D40" s="23">
        <v>0</v>
      </c>
      <c r="E40" s="23">
        <v>1</v>
      </c>
      <c r="F40" s="23">
        <f t="shared" ref="F40:F44" si="10">G40+P40+Q40</f>
        <v>0</v>
      </c>
      <c r="G40" s="23">
        <f t="shared" ref="G40:G52" si="11">H40+Q40+R40</f>
        <v>0</v>
      </c>
      <c r="H40" s="23">
        <f t="shared" ref="H40:H52" si="12">I40+R40+S40</f>
        <v>0</v>
      </c>
      <c r="I40" s="23">
        <f t="shared" ref="I40:I56" si="13">J40+S40+T40</f>
        <v>0</v>
      </c>
      <c r="J40" s="23">
        <f t="shared" ref="J40:J56" si="14">K40+T40+U40</f>
        <v>0</v>
      </c>
      <c r="K40" s="23">
        <f t="shared" ref="K40:K56" si="15">L40+U40+V40</f>
        <v>0</v>
      </c>
      <c r="L40" s="23">
        <f t="shared" ref="L40:L56" si="16">M40+V40+W40</f>
        <v>0</v>
      </c>
      <c r="M40" s="23">
        <f t="shared" ref="M40:M56" si="17">N40+W40+X40</f>
        <v>0</v>
      </c>
      <c r="N40" s="23">
        <f t="shared" ref="N40:N56" si="18">O40+X40+Y40</f>
        <v>0</v>
      </c>
    </row>
    <row r="41" spans="1:15" x14ac:dyDescent="0.25">
      <c r="A41" s="16"/>
      <c r="B41" s="3" t="s">
        <v>113</v>
      </c>
      <c r="C41" s="23">
        <v>2</v>
      </c>
      <c r="D41" s="23">
        <v>0</v>
      </c>
      <c r="E41" s="23">
        <v>2</v>
      </c>
      <c r="F41" s="23">
        <f t="shared" si="10"/>
        <v>0</v>
      </c>
      <c r="G41" s="23">
        <f t="shared" si="11"/>
        <v>0</v>
      </c>
      <c r="H41" s="23">
        <f t="shared" si="12"/>
        <v>0</v>
      </c>
      <c r="I41" s="23">
        <f t="shared" si="13"/>
        <v>0</v>
      </c>
      <c r="J41" s="23">
        <f t="shared" si="14"/>
        <v>0</v>
      </c>
      <c r="K41" s="23">
        <f t="shared" si="15"/>
        <v>0</v>
      </c>
      <c r="L41" s="23">
        <f t="shared" si="16"/>
        <v>0</v>
      </c>
      <c r="M41" s="23">
        <f t="shared" si="17"/>
        <v>0</v>
      </c>
      <c r="N41" s="23">
        <f t="shared" si="18"/>
        <v>0</v>
      </c>
    </row>
    <row r="42" spans="1:15" x14ac:dyDescent="0.25">
      <c r="A42" s="16"/>
      <c r="B42" s="3" t="s">
        <v>114</v>
      </c>
      <c r="C42" s="23">
        <v>2</v>
      </c>
      <c r="D42" s="23">
        <v>0</v>
      </c>
      <c r="E42" s="23">
        <v>2</v>
      </c>
      <c r="F42" s="23">
        <f t="shared" si="10"/>
        <v>0</v>
      </c>
      <c r="G42" s="23">
        <f t="shared" si="11"/>
        <v>0</v>
      </c>
      <c r="H42" s="23">
        <f t="shared" si="12"/>
        <v>0</v>
      </c>
      <c r="I42" s="23">
        <f t="shared" si="13"/>
        <v>0</v>
      </c>
      <c r="J42" s="23">
        <f t="shared" si="14"/>
        <v>0</v>
      </c>
      <c r="K42" s="23">
        <f t="shared" si="15"/>
        <v>0</v>
      </c>
      <c r="L42" s="23">
        <f t="shared" si="16"/>
        <v>0</v>
      </c>
      <c r="M42" s="23">
        <f t="shared" si="17"/>
        <v>0</v>
      </c>
      <c r="N42" s="23">
        <f t="shared" si="18"/>
        <v>0</v>
      </c>
    </row>
    <row r="43" spans="1:15" x14ac:dyDescent="0.25">
      <c r="A43" s="16"/>
      <c r="B43" s="3" t="s">
        <v>115</v>
      </c>
      <c r="C43" s="23">
        <v>1</v>
      </c>
      <c r="D43" s="23">
        <v>0</v>
      </c>
      <c r="E43" s="23">
        <v>1</v>
      </c>
      <c r="F43" s="23">
        <f t="shared" si="10"/>
        <v>0</v>
      </c>
      <c r="G43" s="23">
        <f t="shared" si="11"/>
        <v>0</v>
      </c>
      <c r="H43" s="23">
        <f t="shared" si="12"/>
        <v>0</v>
      </c>
      <c r="I43" s="23">
        <f t="shared" si="13"/>
        <v>0</v>
      </c>
      <c r="J43" s="23">
        <f t="shared" si="14"/>
        <v>0</v>
      </c>
      <c r="K43" s="23">
        <f t="shared" si="15"/>
        <v>0</v>
      </c>
      <c r="L43" s="23">
        <f t="shared" si="16"/>
        <v>0</v>
      </c>
      <c r="M43" s="23">
        <f t="shared" si="17"/>
        <v>0</v>
      </c>
      <c r="N43" s="23">
        <f t="shared" si="18"/>
        <v>0</v>
      </c>
    </row>
    <row r="44" spans="1:15" x14ac:dyDescent="0.25">
      <c r="A44" s="16"/>
      <c r="B44" s="3" t="s">
        <v>116</v>
      </c>
      <c r="C44" s="23">
        <v>1</v>
      </c>
      <c r="D44" s="23">
        <v>0</v>
      </c>
      <c r="E44" s="23">
        <v>1</v>
      </c>
      <c r="F44" s="23">
        <f t="shared" si="10"/>
        <v>0</v>
      </c>
      <c r="G44" s="23">
        <f t="shared" si="11"/>
        <v>0</v>
      </c>
      <c r="H44" s="23">
        <f t="shared" si="12"/>
        <v>0</v>
      </c>
      <c r="I44" s="23">
        <f t="shared" si="13"/>
        <v>0</v>
      </c>
      <c r="J44" s="23">
        <f t="shared" si="14"/>
        <v>0</v>
      </c>
      <c r="K44" s="23">
        <f t="shared" si="15"/>
        <v>0</v>
      </c>
      <c r="L44" s="23">
        <f t="shared" si="16"/>
        <v>0</v>
      </c>
      <c r="M44" s="23">
        <f t="shared" si="17"/>
        <v>0</v>
      </c>
      <c r="N44" s="23">
        <f t="shared" si="18"/>
        <v>0</v>
      </c>
    </row>
    <row r="45" spans="1:15" x14ac:dyDescent="0.25">
      <c r="A45" s="16"/>
      <c r="B45" s="3" t="s">
        <v>117</v>
      </c>
      <c r="C45" s="23">
        <v>1</v>
      </c>
      <c r="D45" s="23">
        <v>0</v>
      </c>
      <c r="E45" s="23">
        <v>0</v>
      </c>
      <c r="F45" s="23">
        <v>1</v>
      </c>
      <c r="G45" s="23">
        <f t="shared" si="11"/>
        <v>0</v>
      </c>
      <c r="H45" s="23">
        <f t="shared" si="12"/>
        <v>0</v>
      </c>
      <c r="I45" s="23">
        <f t="shared" si="13"/>
        <v>0</v>
      </c>
      <c r="J45" s="23">
        <f t="shared" si="14"/>
        <v>0</v>
      </c>
      <c r="K45" s="23">
        <f t="shared" si="15"/>
        <v>0</v>
      </c>
      <c r="L45" s="23">
        <f t="shared" si="16"/>
        <v>0</v>
      </c>
      <c r="M45" s="23">
        <f t="shared" si="17"/>
        <v>0</v>
      </c>
      <c r="N45" s="23">
        <f t="shared" si="18"/>
        <v>0</v>
      </c>
    </row>
    <row r="46" spans="1:15" x14ac:dyDescent="0.25">
      <c r="A46" s="16"/>
      <c r="B46" s="3" t="s">
        <v>118</v>
      </c>
      <c r="C46" s="23">
        <v>1</v>
      </c>
      <c r="D46" s="23"/>
      <c r="E46" s="23">
        <v>0</v>
      </c>
      <c r="F46" s="23">
        <v>1</v>
      </c>
      <c r="G46" s="23">
        <f t="shared" si="11"/>
        <v>0</v>
      </c>
      <c r="H46" s="23">
        <f t="shared" si="12"/>
        <v>0</v>
      </c>
      <c r="I46" s="23">
        <f t="shared" si="13"/>
        <v>0</v>
      </c>
      <c r="J46" s="23">
        <f t="shared" si="14"/>
        <v>0</v>
      </c>
      <c r="K46" s="23">
        <f t="shared" si="15"/>
        <v>0</v>
      </c>
      <c r="L46" s="23">
        <f t="shared" si="16"/>
        <v>0</v>
      </c>
      <c r="M46" s="23">
        <f t="shared" si="17"/>
        <v>0</v>
      </c>
      <c r="N46" s="23">
        <f t="shared" si="18"/>
        <v>0</v>
      </c>
    </row>
    <row r="47" spans="1:15" x14ac:dyDescent="0.25">
      <c r="A47" s="16"/>
      <c r="B47" s="3" t="s">
        <v>119</v>
      </c>
      <c r="C47" s="23">
        <v>1</v>
      </c>
      <c r="D47" s="23">
        <f t="shared" ref="D47:D52" si="19">E47+N47+O47</f>
        <v>0</v>
      </c>
      <c r="E47" s="23">
        <v>0</v>
      </c>
      <c r="F47" s="23">
        <v>1</v>
      </c>
      <c r="G47" s="23">
        <f t="shared" si="11"/>
        <v>0</v>
      </c>
      <c r="H47" s="23">
        <f t="shared" si="12"/>
        <v>0</v>
      </c>
      <c r="I47" s="23">
        <f t="shared" si="13"/>
        <v>0</v>
      </c>
      <c r="J47" s="23">
        <f t="shared" si="14"/>
        <v>0</v>
      </c>
      <c r="K47" s="23">
        <f t="shared" si="15"/>
        <v>0</v>
      </c>
      <c r="L47" s="23">
        <f t="shared" si="16"/>
        <v>0</v>
      </c>
      <c r="M47" s="23">
        <f t="shared" si="17"/>
        <v>0</v>
      </c>
      <c r="N47" s="23">
        <f t="shared" si="18"/>
        <v>0</v>
      </c>
    </row>
    <row r="48" spans="1:15" x14ac:dyDescent="0.25">
      <c r="A48" s="16"/>
      <c r="B48" s="3" t="s">
        <v>120</v>
      </c>
      <c r="C48" s="23">
        <v>3</v>
      </c>
      <c r="D48" s="23">
        <v>0</v>
      </c>
      <c r="E48" s="23">
        <v>0</v>
      </c>
      <c r="F48" s="23">
        <v>1</v>
      </c>
      <c r="G48" s="23"/>
      <c r="H48" s="23"/>
      <c r="I48" s="23"/>
      <c r="J48" s="23"/>
      <c r="K48" s="23"/>
      <c r="L48" s="23">
        <v>1</v>
      </c>
      <c r="M48" s="23"/>
      <c r="N48" s="23">
        <v>1</v>
      </c>
    </row>
    <row r="49" spans="1:14" x14ac:dyDescent="0.25">
      <c r="A49" s="16"/>
      <c r="B49" s="3" t="s">
        <v>121</v>
      </c>
      <c r="C49" s="23">
        <v>1</v>
      </c>
      <c r="D49" s="23">
        <v>0</v>
      </c>
      <c r="E49" s="23">
        <v>0</v>
      </c>
      <c r="F49" s="23">
        <v>1</v>
      </c>
      <c r="G49" s="23">
        <f t="shared" si="11"/>
        <v>0</v>
      </c>
      <c r="H49" s="23">
        <f t="shared" si="12"/>
        <v>0</v>
      </c>
      <c r="I49" s="23">
        <f t="shared" si="13"/>
        <v>0</v>
      </c>
      <c r="J49" s="23">
        <f t="shared" si="14"/>
        <v>0</v>
      </c>
      <c r="K49" s="23">
        <f t="shared" si="15"/>
        <v>0</v>
      </c>
      <c r="L49" s="23">
        <f t="shared" si="16"/>
        <v>0</v>
      </c>
      <c r="M49" s="23">
        <f t="shared" si="17"/>
        <v>0</v>
      </c>
      <c r="N49" s="23">
        <f t="shared" si="18"/>
        <v>0</v>
      </c>
    </row>
    <row r="50" spans="1:14" x14ac:dyDescent="0.25">
      <c r="A50" s="16"/>
      <c r="B50" s="3" t="s">
        <v>122</v>
      </c>
      <c r="C50" s="23">
        <v>3</v>
      </c>
      <c r="D50" s="23">
        <v>0</v>
      </c>
      <c r="E50" s="23">
        <v>0</v>
      </c>
      <c r="F50" s="23">
        <v>1</v>
      </c>
      <c r="G50" s="23"/>
      <c r="H50" s="23"/>
      <c r="I50" s="23"/>
      <c r="J50" s="23"/>
      <c r="K50" s="23">
        <v>1</v>
      </c>
      <c r="L50" s="23"/>
      <c r="M50" s="23"/>
      <c r="N50" s="23">
        <v>1</v>
      </c>
    </row>
    <row r="51" spans="1:14" x14ac:dyDescent="0.25">
      <c r="A51" s="16"/>
      <c r="B51" s="3" t="s">
        <v>123</v>
      </c>
      <c r="C51" s="23">
        <v>3</v>
      </c>
      <c r="D51" s="23">
        <v>0</v>
      </c>
      <c r="E51" s="23">
        <v>0</v>
      </c>
      <c r="F51" s="23">
        <v>3</v>
      </c>
      <c r="G51" s="23">
        <f t="shared" si="11"/>
        <v>0</v>
      </c>
      <c r="H51" s="23">
        <f t="shared" si="12"/>
        <v>0</v>
      </c>
      <c r="I51" s="23">
        <f t="shared" si="13"/>
        <v>0</v>
      </c>
      <c r="J51" s="23">
        <f t="shared" si="14"/>
        <v>0</v>
      </c>
      <c r="K51" s="23">
        <f t="shared" si="15"/>
        <v>0</v>
      </c>
      <c r="L51" s="23">
        <f t="shared" si="16"/>
        <v>0</v>
      </c>
      <c r="M51" s="23">
        <f t="shared" si="17"/>
        <v>0</v>
      </c>
      <c r="N51" s="23">
        <f t="shared" si="18"/>
        <v>0</v>
      </c>
    </row>
    <row r="52" spans="1:14" x14ac:dyDescent="0.25">
      <c r="A52" s="16"/>
      <c r="B52" s="3" t="s">
        <v>124</v>
      </c>
      <c r="C52" s="23">
        <v>4</v>
      </c>
      <c r="D52" s="23">
        <f t="shared" si="19"/>
        <v>0</v>
      </c>
      <c r="E52" s="23">
        <v>0</v>
      </c>
      <c r="F52" s="23">
        <v>4</v>
      </c>
      <c r="G52" s="23">
        <f t="shared" si="11"/>
        <v>0</v>
      </c>
      <c r="H52" s="23">
        <f t="shared" si="12"/>
        <v>0</v>
      </c>
      <c r="I52" s="23">
        <f t="shared" si="13"/>
        <v>0</v>
      </c>
      <c r="J52" s="23">
        <f t="shared" si="14"/>
        <v>0</v>
      </c>
      <c r="K52" s="23">
        <f t="shared" si="15"/>
        <v>0</v>
      </c>
      <c r="L52" s="23">
        <f t="shared" si="16"/>
        <v>0</v>
      </c>
      <c r="M52" s="23">
        <f t="shared" si="17"/>
        <v>0</v>
      </c>
      <c r="N52" s="23">
        <f t="shared" si="18"/>
        <v>0</v>
      </c>
    </row>
    <row r="53" spans="1:14" x14ac:dyDescent="0.25">
      <c r="A53" s="16"/>
      <c r="B53" s="3" t="s">
        <v>125</v>
      </c>
      <c r="C53" s="23">
        <v>3</v>
      </c>
      <c r="D53" s="23"/>
      <c r="E53" s="23"/>
      <c r="F53" s="23"/>
      <c r="G53" s="23"/>
      <c r="H53" s="23">
        <v>2</v>
      </c>
      <c r="I53" s="23">
        <v>0</v>
      </c>
      <c r="J53" s="23">
        <v>1</v>
      </c>
      <c r="K53" s="23">
        <f t="shared" si="15"/>
        <v>0</v>
      </c>
      <c r="L53" s="23">
        <f t="shared" si="16"/>
        <v>0</v>
      </c>
      <c r="M53" s="23">
        <f t="shared" si="17"/>
        <v>0</v>
      </c>
      <c r="N53" s="23">
        <f t="shared" si="18"/>
        <v>0</v>
      </c>
    </row>
    <row r="54" spans="1:14" x14ac:dyDescent="0.25">
      <c r="A54" s="16"/>
      <c r="B54" s="3" t="s">
        <v>126</v>
      </c>
      <c r="C54" s="23">
        <v>2</v>
      </c>
      <c r="D54" s="23"/>
      <c r="E54" s="23"/>
      <c r="F54" s="23"/>
      <c r="G54" s="23"/>
      <c r="H54" s="23">
        <v>2</v>
      </c>
      <c r="I54" s="23">
        <f t="shared" si="13"/>
        <v>0</v>
      </c>
      <c r="J54" s="23">
        <f t="shared" si="14"/>
        <v>0</v>
      </c>
      <c r="K54" s="23">
        <f t="shared" si="15"/>
        <v>0</v>
      </c>
      <c r="L54" s="23">
        <f t="shared" si="16"/>
        <v>0</v>
      </c>
      <c r="M54" s="23">
        <f t="shared" si="17"/>
        <v>0</v>
      </c>
      <c r="N54" s="23">
        <f t="shared" si="18"/>
        <v>0</v>
      </c>
    </row>
    <row r="55" spans="1:14" x14ac:dyDescent="0.25">
      <c r="A55" s="16"/>
      <c r="B55" s="3" t="s">
        <v>127</v>
      </c>
      <c r="C55" s="23">
        <v>3</v>
      </c>
      <c r="D55" s="23"/>
      <c r="E55" s="23"/>
      <c r="F55" s="23"/>
      <c r="G55" s="23"/>
      <c r="H55" s="23">
        <v>1</v>
      </c>
      <c r="I55" s="23"/>
      <c r="J55" s="23"/>
      <c r="K55" s="23"/>
      <c r="L55" s="23"/>
      <c r="M55" s="23"/>
      <c r="N55" s="23">
        <v>2</v>
      </c>
    </row>
    <row r="56" spans="1:14" x14ac:dyDescent="0.25">
      <c r="A56" s="16"/>
      <c r="B56" s="3" t="s">
        <v>128</v>
      </c>
      <c r="C56" s="23">
        <v>3</v>
      </c>
      <c r="D56" s="23"/>
      <c r="E56" s="23"/>
      <c r="F56" s="23"/>
      <c r="G56" s="23"/>
      <c r="H56" s="23">
        <v>3</v>
      </c>
      <c r="I56" s="23">
        <f t="shared" si="13"/>
        <v>0</v>
      </c>
      <c r="J56" s="23">
        <f t="shared" si="14"/>
        <v>0</v>
      </c>
      <c r="K56" s="23">
        <f t="shared" si="15"/>
        <v>0</v>
      </c>
      <c r="L56" s="23">
        <f t="shared" si="16"/>
        <v>0</v>
      </c>
      <c r="M56" s="23">
        <f t="shared" si="17"/>
        <v>0</v>
      </c>
      <c r="N56" s="23">
        <f t="shared" si="18"/>
        <v>0</v>
      </c>
    </row>
    <row r="57" spans="1:14" x14ac:dyDescent="0.25">
      <c r="A57" s="16"/>
      <c r="B57" s="3" t="s">
        <v>129</v>
      </c>
      <c r="C57" s="23">
        <v>3</v>
      </c>
      <c r="D57" s="23"/>
      <c r="E57" s="23"/>
      <c r="F57" s="23"/>
      <c r="G57" s="23"/>
      <c r="H57" s="23">
        <v>3</v>
      </c>
      <c r="I57" s="23"/>
      <c r="J57" s="23"/>
      <c r="K57" s="23"/>
      <c r="L57" s="23"/>
      <c r="M57" s="23"/>
      <c r="N57" s="23"/>
    </row>
    <row r="58" spans="1:14" x14ac:dyDescent="0.25">
      <c r="A58" s="16"/>
      <c r="B58" s="3" t="s">
        <v>130</v>
      </c>
      <c r="C58" s="23">
        <v>2</v>
      </c>
      <c r="D58" s="23"/>
      <c r="E58" s="23"/>
      <c r="F58" s="23"/>
      <c r="G58" s="23"/>
      <c r="H58" s="23">
        <v>2</v>
      </c>
      <c r="I58" s="23"/>
      <c r="J58" s="23"/>
      <c r="K58" s="23"/>
      <c r="L58" s="23"/>
      <c r="M58" s="23"/>
      <c r="N58" s="23"/>
    </row>
    <row r="59" spans="1:14" x14ac:dyDescent="0.25">
      <c r="A59" s="16"/>
      <c r="B59" s="3" t="s">
        <v>131</v>
      </c>
      <c r="C59" s="23">
        <v>9</v>
      </c>
      <c r="D59" s="23"/>
      <c r="E59" s="23"/>
      <c r="F59" s="23"/>
      <c r="G59" s="23">
        <v>9</v>
      </c>
      <c r="H59" s="23"/>
      <c r="I59" s="23"/>
      <c r="J59" s="23"/>
      <c r="K59" s="23"/>
      <c r="L59" s="23"/>
      <c r="M59" s="23"/>
      <c r="N59" s="23"/>
    </row>
    <row r="60" spans="1:14" x14ac:dyDescent="0.25">
      <c r="A60" s="16"/>
      <c r="B60" s="3" t="s">
        <v>132</v>
      </c>
      <c r="C60" s="23">
        <v>1</v>
      </c>
      <c r="D60" s="23"/>
      <c r="E60" s="23"/>
      <c r="F60" s="23"/>
      <c r="G60" s="23"/>
      <c r="H60" s="23"/>
      <c r="I60" s="23">
        <v>1</v>
      </c>
      <c r="J60" s="23"/>
      <c r="K60" s="23"/>
      <c r="L60" s="23"/>
      <c r="M60" s="23"/>
      <c r="N60" s="23"/>
    </row>
    <row r="61" spans="1:14" x14ac:dyDescent="0.25">
      <c r="A61" s="16"/>
      <c r="B61" s="3" t="s">
        <v>133</v>
      </c>
      <c r="C61" s="23">
        <v>1</v>
      </c>
      <c r="D61" s="23"/>
      <c r="E61" s="23"/>
      <c r="F61" s="23"/>
      <c r="G61" s="23"/>
      <c r="H61" s="23"/>
      <c r="I61" s="23">
        <v>1</v>
      </c>
      <c r="J61" s="23"/>
      <c r="K61" s="23"/>
      <c r="L61" s="23"/>
      <c r="M61" s="23"/>
      <c r="N61" s="23"/>
    </row>
    <row r="62" spans="1:14" x14ac:dyDescent="0.25">
      <c r="A62" s="16"/>
      <c r="B62" s="3" t="s">
        <v>134</v>
      </c>
      <c r="C62" s="23">
        <v>1</v>
      </c>
      <c r="D62" s="23"/>
      <c r="E62" s="23"/>
      <c r="F62" s="23"/>
      <c r="G62" s="23"/>
      <c r="H62" s="23"/>
      <c r="I62" s="23">
        <v>1</v>
      </c>
      <c r="J62" s="23"/>
      <c r="K62" s="23"/>
      <c r="L62" s="23"/>
      <c r="M62" s="23"/>
      <c r="N62" s="23"/>
    </row>
    <row r="63" spans="1:14" x14ac:dyDescent="0.25">
      <c r="A63" s="16"/>
      <c r="B63" s="3" t="s">
        <v>135</v>
      </c>
      <c r="C63" s="23">
        <v>1</v>
      </c>
      <c r="D63" s="23"/>
      <c r="E63" s="23"/>
      <c r="F63" s="23"/>
      <c r="G63" s="23"/>
      <c r="H63" s="23"/>
      <c r="I63" s="23">
        <v>1</v>
      </c>
      <c r="J63" s="23"/>
      <c r="K63" s="23"/>
      <c r="L63" s="23"/>
      <c r="M63" s="23"/>
      <c r="N63" s="23"/>
    </row>
    <row r="64" spans="1:14" x14ac:dyDescent="0.25">
      <c r="A64" s="16"/>
      <c r="B64" s="3" t="s">
        <v>136</v>
      </c>
      <c r="C64" s="23">
        <v>1</v>
      </c>
      <c r="D64" s="23"/>
      <c r="E64" s="23"/>
      <c r="F64" s="23"/>
      <c r="G64" s="23"/>
      <c r="H64" s="23"/>
      <c r="I64" s="23">
        <v>1</v>
      </c>
      <c r="J64" s="23"/>
      <c r="K64" s="23"/>
      <c r="L64" s="23"/>
      <c r="M64" s="23"/>
      <c r="N64" s="23"/>
    </row>
    <row r="65" spans="1:14" x14ac:dyDescent="0.25">
      <c r="A65" s="16"/>
      <c r="B65" s="3" t="s">
        <v>137</v>
      </c>
      <c r="C65" s="23">
        <v>1</v>
      </c>
      <c r="D65" s="23"/>
      <c r="E65" s="23"/>
      <c r="F65" s="23"/>
      <c r="G65" s="23"/>
      <c r="H65" s="23"/>
      <c r="I65" s="23">
        <v>1</v>
      </c>
      <c r="J65" s="23"/>
      <c r="K65" s="23"/>
      <c r="L65" s="23"/>
      <c r="M65" s="23"/>
      <c r="N65" s="23"/>
    </row>
    <row r="66" spans="1:14" x14ac:dyDescent="0.25">
      <c r="A66" s="16"/>
      <c r="B66" s="3" t="s">
        <v>138</v>
      </c>
      <c r="C66" s="23">
        <v>1</v>
      </c>
      <c r="D66" s="23"/>
      <c r="E66" s="23"/>
      <c r="F66" s="23"/>
      <c r="G66" s="23"/>
      <c r="H66" s="23"/>
      <c r="I66" s="23"/>
      <c r="J66" s="23">
        <v>1</v>
      </c>
      <c r="K66" s="23"/>
      <c r="L66" s="23"/>
      <c r="M66" s="23"/>
      <c r="N66" s="23"/>
    </row>
    <row r="67" spans="1:14" x14ac:dyDescent="0.25">
      <c r="A67" s="16"/>
      <c r="B67" s="3" t="s">
        <v>139</v>
      </c>
      <c r="C67" s="23">
        <v>1</v>
      </c>
      <c r="D67" s="23"/>
      <c r="E67" s="23"/>
      <c r="F67" s="23"/>
      <c r="G67" s="23"/>
      <c r="H67" s="23"/>
      <c r="I67" s="23"/>
      <c r="J67" s="23">
        <v>1</v>
      </c>
      <c r="K67" s="23"/>
      <c r="L67" s="23"/>
      <c r="M67" s="23"/>
      <c r="N67" s="23"/>
    </row>
    <row r="68" spans="1:14" x14ac:dyDescent="0.25">
      <c r="A68" s="16"/>
      <c r="B68" s="3" t="s">
        <v>140</v>
      </c>
      <c r="C68" s="23">
        <v>1</v>
      </c>
      <c r="D68" s="23"/>
      <c r="E68" s="23"/>
      <c r="F68" s="23"/>
      <c r="G68" s="23"/>
      <c r="H68" s="23"/>
      <c r="I68" s="23"/>
      <c r="J68" s="23">
        <v>1</v>
      </c>
      <c r="K68" s="23"/>
      <c r="L68" s="23"/>
      <c r="M68" s="23"/>
      <c r="N68" s="23"/>
    </row>
    <row r="69" spans="1:14" x14ac:dyDescent="0.25">
      <c r="A69" s="16"/>
      <c r="B69" s="3" t="s">
        <v>141</v>
      </c>
      <c r="C69" s="23">
        <v>2</v>
      </c>
      <c r="D69" s="23"/>
      <c r="E69" s="23"/>
      <c r="F69" s="23"/>
      <c r="G69" s="23"/>
      <c r="H69" s="23"/>
      <c r="I69" s="23"/>
      <c r="J69" s="23">
        <v>2</v>
      </c>
      <c r="K69" s="23"/>
      <c r="L69" s="23"/>
      <c r="M69" s="23"/>
      <c r="N69" s="23"/>
    </row>
    <row r="70" spans="1:14" x14ac:dyDescent="0.25">
      <c r="A70" s="16"/>
      <c r="B70" s="3" t="s">
        <v>142</v>
      </c>
      <c r="C70" s="23">
        <v>2</v>
      </c>
      <c r="D70" s="23"/>
      <c r="E70" s="23"/>
      <c r="F70" s="23"/>
      <c r="G70" s="23"/>
      <c r="H70" s="23"/>
      <c r="I70" s="23"/>
      <c r="J70" s="23">
        <v>1</v>
      </c>
      <c r="K70" s="23"/>
      <c r="L70" s="23"/>
      <c r="M70" s="23"/>
      <c r="N70" s="23">
        <v>1</v>
      </c>
    </row>
    <row r="71" spans="1:14" x14ac:dyDescent="0.25">
      <c r="A71" s="16"/>
      <c r="B71" s="3" t="s">
        <v>143</v>
      </c>
      <c r="C71" s="23">
        <v>4</v>
      </c>
      <c r="D71" s="23"/>
      <c r="E71" s="23"/>
      <c r="F71" s="23"/>
      <c r="G71" s="23"/>
      <c r="H71" s="23"/>
      <c r="I71" s="23"/>
      <c r="J71" s="23"/>
      <c r="K71" s="23">
        <v>3</v>
      </c>
      <c r="L71" s="23"/>
      <c r="M71" s="23"/>
      <c r="N71" s="23">
        <v>1</v>
      </c>
    </row>
    <row r="72" spans="1:14" x14ac:dyDescent="0.25">
      <c r="A72" s="16"/>
      <c r="B72" s="3" t="s">
        <v>144</v>
      </c>
      <c r="C72" s="23">
        <v>2</v>
      </c>
      <c r="D72" s="23"/>
      <c r="E72" s="23"/>
      <c r="F72" s="23"/>
      <c r="G72" s="23"/>
      <c r="H72" s="23"/>
      <c r="I72" s="23"/>
      <c r="J72" s="23"/>
      <c r="K72" s="23">
        <v>1</v>
      </c>
      <c r="L72" s="23"/>
      <c r="M72" s="23"/>
      <c r="N72" s="23">
        <v>1</v>
      </c>
    </row>
    <row r="73" spans="1:14" x14ac:dyDescent="0.25">
      <c r="A73" s="16"/>
      <c r="B73" s="3" t="s">
        <v>145</v>
      </c>
      <c r="C73" s="23">
        <v>2</v>
      </c>
      <c r="D73" s="23"/>
      <c r="E73" s="23"/>
      <c r="F73" s="23"/>
      <c r="G73" s="23"/>
      <c r="H73" s="23"/>
      <c r="I73" s="23"/>
      <c r="J73" s="23"/>
      <c r="K73" s="23">
        <v>1</v>
      </c>
      <c r="L73" s="23"/>
      <c r="M73" s="23"/>
      <c r="N73" s="23">
        <v>1</v>
      </c>
    </row>
    <row r="74" spans="1:14" x14ac:dyDescent="0.25">
      <c r="A74" s="16"/>
      <c r="B74" s="3" t="s">
        <v>146</v>
      </c>
      <c r="C74" s="23">
        <v>5</v>
      </c>
      <c r="D74" s="23"/>
      <c r="E74" s="23"/>
      <c r="F74" s="23"/>
      <c r="G74" s="23"/>
      <c r="H74" s="23"/>
      <c r="I74" s="23"/>
      <c r="J74" s="23"/>
      <c r="K74" s="23">
        <v>4</v>
      </c>
      <c r="L74" s="23"/>
      <c r="M74" s="23"/>
      <c r="N74" s="23">
        <v>1</v>
      </c>
    </row>
    <row r="75" spans="1:14" x14ac:dyDescent="0.25">
      <c r="A75" s="16"/>
      <c r="B75" s="3" t="s">
        <v>147</v>
      </c>
      <c r="C75" s="23">
        <v>1</v>
      </c>
      <c r="D75" s="23"/>
      <c r="E75" s="23"/>
      <c r="F75" s="23"/>
      <c r="G75" s="23"/>
      <c r="H75" s="23"/>
      <c r="I75" s="23"/>
      <c r="J75" s="23"/>
      <c r="K75" s="23">
        <v>1</v>
      </c>
      <c r="L75" s="23"/>
      <c r="M75" s="23"/>
      <c r="N75" s="23"/>
    </row>
    <row r="76" spans="1:14" x14ac:dyDescent="0.25">
      <c r="A76" s="16"/>
      <c r="B76" s="3" t="s">
        <v>148</v>
      </c>
      <c r="C76" s="23">
        <v>2</v>
      </c>
      <c r="D76" s="23"/>
      <c r="E76" s="23"/>
      <c r="F76" s="23"/>
      <c r="G76" s="23"/>
      <c r="H76" s="23"/>
      <c r="I76" s="23"/>
      <c r="J76" s="23"/>
      <c r="K76" s="23">
        <v>2</v>
      </c>
      <c r="L76" s="23"/>
      <c r="M76" s="23"/>
      <c r="N76" s="23"/>
    </row>
    <row r="77" spans="1:14" x14ac:dyDescent="0.25">
      <c r="A77" s="16"/>
      <c r="B77" s="3" t="s">
        <v>149</v>
      </c>
      <c r="C77" s="23">
        <v>1</v>
      </c>
      <c r="D77" s="23"/>
      <c r="E77" s="23"/>
      <c r="F77" s="23"/>
      <c r="G77" s="23"/>
      <c r="H77" s="23"/>
      <c r="I77" s="23"/>
      <c r="J77" s="23"/>
      <c r="K77" s="23"/>
      <c r="L77" s="23">
        <v>1</v>
      </c>
      <c r="M77" s="23"/>
      <c r="N77" s="23"/>
    </row>
    <row r="78" spans="1:14" x14ac:dyDescent="0.25">
      <c r="A78" s="16"/>
      <c r="B78" s="3" t="s">
        <v>150</v>
      </c>
      <c r="C78" s="23">
        <v>1</v>
      </c>
      <c r="D78" s="23"/>
      <c r="E78" s="23"/>
      <c r="F78" s="23"/>
      <c r="G78" s="23"/>
      <c r="H78" s="23"/>
      <c r="I78" s="23"/>
      <c r="J78" s="23"/>
      <c r="K78" s="23"/>
      <c r="L78" s="23">
        <v>1</v>
      </c>
      <c r="M78" s="23"/>
      <c r="N78" s="23"/>
    </row>
    <row r="79" spans="1:14" x14ac:dyDescent="0.25">
      <c r="A79" s="16"/>
      <c r="B79" s="3" t="s">
        <v>151</v>
      </c>
      <c r="C79" s="23">
        <v>1</v>
      </c>
      <c r="D79" s="23">
        <v>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x14ac:dyDescent="0.25">
      <c r="A80" s="16"/>
      <c r="B80" s="3" t="s">
        <v>152</v>
      </c>
      <c r="C80" s="23">
        <v>2</v>
      </c>
      <c r="D80" s="23"/>
      <c r="E80" s="23"/>
      <c r="F80" s="23"/>
      <c r="G80" s="23"/>
      <c r="H80" s="23"/>
      <c r="I80" s="23"/>
      <c r="J80" s="23"/>
      <c r="K80" s="23"/>
      <c r="L80" s="23">
        <v>2</v>
      </c>
      <c r="M80" s="23"/>
      <c r="N80" s="23"/>
    </row>
    <row r="81" spans="1:14" x14ac:dyDescent="0.25">
      <c r="A81" s="16"/>
      <c r="B81" s="3" t="s">
        <v>153</v>
      </c>
      <c r="C81" s="23">
        <v>1</v>
      </c>
      <c r="D81" s="23"/>
      <c r="E81" s="23"/>
      <c r="F81" s="23"/>
      <c r="G81" s="23"/>
      <c r="H81" s="23"/>
      <c r="I81" s="23"/>
      <c r="J81" s="23"/>
      <c r="K81" s="23"/>
      <c r="L81" s="23">
        <v>1</v>
      </c>
      <c r="M81" s="23"/>
      <c r="N81" s="23"/>
    </row>
    <row r="82" spans="1:14" x14ac:dyDescent="0.25">
      <c r="A82" s="16"/>
      <c r="B82" s="3" t="s">
        <v>154</v>
      </c>
      <c r="C82" s="23">
        <v>1</v>
      </c>
      <c r="D82" s="23"/>
      <c r="E82" s="23"/>
      <c r="F82" s="23"/>
      <c r="G82" s="23"/>
      <c r="H82" s="23"/>
      <c r="I82" s="23"/>
      <c r="J82" s="23"/>
      <c r="K82" s="23"/>
      <c r="L82" s="23">
        <v>1</v>
      </c>
      <c r="M82" s="23"/>
      <c r="N82" s="23"/>
    </row>
    <row r="83" spans="1:14" x14ac:dyDescent="0.25">
      <c r="A83" s="16"/>
      <c r="B83" s="3" t="s">
        <v>155</v>
      </c>
      <c r="C83" s="23">
        <v>1</v>
      </c>
      <c r="D83" s="23"/>
      <c r="E83" s="23"/>
      <c r="F83" s="23"/>
      <c r="G83" s="23"/>
      <c r="H83" s="23"/>
      <c r="I83" s="23"/>
      <c r="J83" s="23"/>
      <c r="K83" s="23"/>
      <c r="L83" s="23">
        <v>1</v>
      </c>
      <c r="M83" s="23"/>
      <c r="N83" s="23"/>
    </row>
    <row r="84" spans="1:14" x14ac:dyDescent="0.25">
      <c r="A84" s="16"/>
      <c r="B84" s="3" t="s">
        <v>243</v>
      </c>
      <c r="C84" s="23">
        <v>1</v>
      </c>
      <c r="D84" s="23"/>
      <c r="E84" s="23"/>
      <c r="F84" s="23"/>
      <c r="G84" s="23"/>
      <c r="H84" s="23"/>
      <c r="I84" s="23"/>
      <c r="J84" s="23"/>
      <c r="K84" s="23"/>
      <c r="L84" s="23">
        <v>1</v>
      </c>
      <c r="M84" s="23"/>
      <c r="N84" s="23"/>
    </row>
    <row r="85" spans="1:14" x14ac:dyDescent="0.25">
      <c r="A85" s="16"/>
      <c r="B85" s="3" t="s">
        <v>247</v>
      </c>
      <c r="C85" s="23">
        <v>1</v>
      </c>
      <c r="D85" s="23"/>
      <c r="E85" s="23"/>
      <c r="F85" s="23"/>
      <c r="G85" s="23"/>
      <c r="H85" s="23"/>
      <c r="I85" s="23"/>
      <c r="J85" s="23"/>
      <c r="K85" s="23"/>
      <c r="L85" s="23">
        <v>1</v>
      </c>
      <c r="M85" s="23"/>
      <c r="N85" s="23"/>
    </row>
    <row r="86" spans="1:14" x14ac:dyDescent="0.25">
      <c r="A86" s="16"/>
      <c r="B86" s="3" t="s">
        <v>156</v>
      </c>
      <c r="C86" s="23">
        <v>5</v>
      </c>
      <c r="D86" s="23"/>
      <c r="E86" s="23"/>
      <c r="F86" s="23"/>
      <c r="G86" s="23"/>
      <c r="H86" s="23"/>
      <c r="I86" s="23"/>
      <c r="J86" s="23"/>
      <c r="K86" s="23"/>
      <c r="L86" s="23"/>
      <c r="M86" s="23">
        <v>5</v>
      </c>
      <c r="N86" s="23"/>
    </row>
    <row r="87" spans="1:14" x14ac:dyDescent="0.25">
      <c r="A87" s="16"/>
      <c r="B87" s="3" t="s">
        <v>157</v>
      </c>
      <c r="C87" s="23">
        <v>1</v>
      </c>
      <c r="D87" s="23"/>
      <c r="E87" s="23"/>
      <c r="F87" s="23"/>
      <c r="G87" s="23"/>
      <c r="H87" s="23"/>
      <c r="I87" s="23"/>
      <c r="J87" s="23"/>
      <c r="K87" s="23"/>
      <c r="L87" s="23"/>
      <c r="M87" s="23">
        <v>1</v>
      </c>
      <c r="N87" s="23"/>
    </row>
    <row r="88" spans="1:14" x14ac:dyDescent="0.25">
      <c r="A88" s="16"/>
      <c r="B88" s="3" t="s">
        <v>158</v>
      </c>
      <c r="C88" s="23">
        <v>4</v>
      </c>
      <c r="D88" s="23"/>
      <c r="E88" s="23"/>
      <c r="F88" s="23"/>
      <c r="G88" s="23"/>
      <c r="H88" s="23"/>
      <c r="I88" s="23"/>
      <c r="J88" s="23"/>
      <c r="K88" s="23"/>
      <c r="L88" s="23"/>
      <c r="M88" s="23">
        <v>4</v>
      </c>
      <c r="N88" s="23"/>
    </row>
    <row r="89" spans="1:14" x14ac:dyDescent="0.25">
      <c r="A89" s="16"/>
      <c r="B89" s="3" t="s">
        <v>159</v>
      </c>
      <c r="C89" s="23">
        <f t="shared" si="9"/>
        <v>6</v>
      </c>
      <c r="D89" s="23"/>
      <c r="E89" s="23"/>
      <c r="F89" s="23"/>
      <c r="G89" s="23"/>
      <c r="H89" s="23"/>
      <c r="I89" s="23"/>
      <c r="J89" s="23"/>
      <c r="K89" s="23"/>
      <c r="L89" s="23"/>
      <c r="M89" s="23">
        <v>6</v>
      </c>
      <c r="N89" s="23"/>
    </row>
    <row r="90" spans="1:14" x14ac:dyDescent="0.25">
      <c r="A90" s="16"/>
      <c r="B90" s="3" t="s">
        <v>160</v>
      </c>
      <c r="C90" s="23">
        <f t="shared" si="9"/>
        <v>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>
        <v>1</v>
      </c>
    </row>
    <row r="91" spans="1:14" x14ac:dyDescent="0.25">
      <c r="A91" s="16"/>
      <c r="B91" s="3" t="s">
        <v>161</v>
      </c>
      <c r="C91" s="23">
        <f t="shared" si="9"/>
        <v>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>
        <v>1</v>
      </c>
    </row>
    <row r="92" spans="1:14" x14ac:dyDescent="0.25">
      <c r="A92" s="16"/>
      <c r="B92" s="3" t="s">
        <v>162</v>
      </c>
      <c r="C92" s="23">
        <f t="shared" si="9"/>
        <v>1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>
        <v>1</v>
      </c>
    </row>
    <row r="93" spans="1:14" x14ac:dyDescent="0.25">
      <c r="A93" s="16"/>
      <c r="B93" s="3" t="s">
        <v>163</v>
      </c>
      <c r="C93" s="23">
        <f t="shared" si="9"/>
        <v>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>
        <v>1</v>
      </c>
    </row>
    <row r="94" spans="1:14" x14ac:dyDescent="0.25">
      <c r="A94" s="16"/>
      <c r="B94" s="3" t="s">
        <v>164</v>
      </c>
      <c r="C94" s="23">
        <f t="shared" si="9"/>
        <v>1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>
        <v>1</v>
      </c>
    </row>
    <row r="95" spans="1:14" x14ac:dyDescent="0.25">
      <c r="A95" s="16"/>
      <c r="B95" s="3" t="s">
        <v>165</v>
      </c>
      <c r="C95" s="23">
        <f t="shared" si="9"/>
        <v>1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>
        <v>1</v>
      </c>
    </row>
    <row r="96" spans="1:14" x14ac:dyDescent="0.25">
      <c r="A96" s="16"/>
      <c r="B96" s="3" t="s">
        <v>166</v>
      </c>
      <c r="C96" s="23">
        <f t="shared" si="9"/>
        <v>1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>
        <v>1</v>
      </c>
    </row>
    <row r="97" spans="1:23" x14ac:dyDescent="0.25">
      <c r="A97" s="16"/>
      <c r="B97" s="3"/>
      <c r="C97" s="23">
        <f t="shared" si="9"/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23" x14ac:dyDescent="0.25">
      <c r="A98" s="16"/>
      <c r="B98" s="3"/>
      <c r="C98" s="23">
        <f t="shared" si="9"/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23" x14ac:dyDescent="0.25">
      <c r="A99" s="16"/>
      <c r="B99" s="3"/>
      <c r="C99" s="23">
        <f t="shared" si="9"/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23" x14ac:dyDescent="0.25">
      <c r="A100" s="16"/>
      <c r="B100" s="3"/>
      <c r="C100" s="23">
        <f t="shared" si="9"/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23" x14ac:dyDescent="0.25">
      <c r="A101" s="16"/>
      <c r="B101" s="3"/>
      <c r="C101" s="23">
        <f t="shared" ref="C101:C103" si="20">D101+M101+N101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23" x14ac:dyDescent="0.25">
      <c r="A102" s="16"/>
      <c r="B102" s="3"/>
      <c r="C102" s="23">
        <f t="shared" si="20"/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23" x14ac:dyDescent="0.25">
      <c r="A103" s="16"/>
      <c r="B103" s="3"/>
      <c r="C103" s="23">
        <f t="shared" si="20"/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5" spans="1:23" ht="45" customHeight="1" x14ac:dyDescent="0.25">
      <c r="A105" s="97" t="s">
        <v>68</v>
      </c>
      <c r="B105" s="9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x14ac:dyDescent="0.25">
      <c r="A106" s="36"/>
      <c r="B106" s="95" t="s">
        <v>71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27.75" customHeight="1" x14ac:dyDescent="0.25">
      <c r="A107" s="96" t="s">
        <v>72</v>
      </c>
      <c r="B107" s="96"/>
      <c r="C107" s="96"/>
      <c r="D107" s="96"/>
      <c r="E107" s="47"/>
      <c r="F107" s="47"/>
      <c r="G107" s="47"/>
      <c r="H107" s="47"/>
      <c r="I107" s="47"/>
      <c r="J107" s="47"/>
      <c r="K107" s="47"/>
      <c r="L107" s="47"/>
      <c r="M107" s="37"/>
      <c r="N107" s="37"/>
      <c r="O107" s="37"/>
      <c r="P107" s="36"/>
      <c r="Q107" s="36"/>
      <c r="R107" s="36"/>
      <c r="S107" s="36"/>
      <c r="T107" s="36"/>
      <c r="U107" s="36"/>
      <c r="V107" s="36"/>
      <c r="W107" s="36"/>
    </row>
  </sheetData>
  <mergeCells count="11">
    <mergeCell ref="A107:D107"/>
    <mergeCell ref="A105:B105"/>
    <mergeCell ref="A4:A5"/>
    <mergeCell ref="B4:B5"/>
    <mergeCell ref="C4:C5"/>
    <mergeCell ref="D4:N4"/>
    <mergeCell ref="A1:N1"/>
    <mergeCell ref="A2:N2"/>
    <mergeCell ref="C3:D3"/>
    <mergeCell ref="M3:N3"/>
    <mergeCell ref="B106:M106"/>
  </mergeCells>
  <pageMargins left="0.7" right="0.7" top="0.75" bottom="0.75" header="0.3" footer="0.3"/>
  <pageSetup paperSize="9" scale="39" fitToWidth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4" workbookViewId="0">
      <selection activeCell="E17" sqref="E17"/>
    </sheetView>
  </sheetViews>
  <sheetFormatPr defaultRowHeight="15" x14ac:dyDescent="0.25"/>
  <cols>
    <col min="1" max="1" width="27.140625" style="35" customWidth="1"/>
    <col min="2" max="2" width="28.28515625" style="35" customWidth="1"/>
    <col min="3" max="3" width="19.7109375" style="35" customWidth="1"/>
    <col min="4" max="4" width="18.140625" style="35" customWidth="1"/>
    <col min="5" max="5" width="31.7109375" style="35" customWidth="1"/>
    <col min="6" max="6" width="7.5703125" style="35" customWidth="1"/>
    <col min="7" max="7" width="23.140625" style="35" customWidth="1"/>
    <col min="8" max="8" width="15.7109375" style="35" customWidth="1"/>
  </cols>
  <sheetData>
    <row r="1" spans="1:8" ht="15.75" x14ac:dyDescent="0.25">
      <c r="A1" s="81" t="s">
        <v>74</v>
      </c>
      <c r="B1" s="81"/>
      <c r="C1" s="81"/>
      <c r="D1" s="81"/>
      <c r="E1" s="81"/>
      <c r="F1" s="81"/>
      <c r="G1" s="81"/>
      <c r="H1" s="81"/>
    </row>
    <row r="2" spans="1:8" x14ac:dyDescent="0.25">
      <c r="E2" s="102" t="s">
        <v>70</v>
      </c>
      <c r="F2" s="102"/>
      <c r="G2" s="102"/>
      <c r="H2" s="61">
        <v>44392</v>
      </c>
    </row>
    <row r="3" spans="1:8" ht="27" customHeight="1" x14ac:dyDescent="0.25">
      <c r="A3" s="105" t="s">
        <v>60</v>
      </c>
      <c r="B3" s="105"/>
      <c r="C3" s="105"/>
      <c r="D3" s="105"/>
      <c r="E3" s="105"/>
      <c r="F3" s="105"/>
      <c r="G3" s="105"/>
      <c r="H3" s="105"/>
    </row>
    <row r="4" spans="1:8" ht="75.75" customHeight="1" x14ac:dyDescent="0.25">
      <c r="A4" s="87" t="s">
        <v>50</v>
      </c>
      <c r="B4" s="87"/>
      <c r="C4" s="87"/>
      <c r="D4" s="87"/>
      <c r="E4" s="104" t="s">
        <v>51</v>
      </c>
      <c r="F4" s="87" t="s">
        <v>52</v>
      </c>
      <c r="G4" s="87"/>
      <c r="H4" s="87"/>
    </row>
    <row r="5" spans="1:8" ht="104.25" x14ac:dyDescent="0.25">
      <c r="A5" s="33" t="s">
        <v>53</v>
      </c>
      <c r="B5" s="33" t="s">
        <v>54</v>
      </c>
      <c r="C5" s="33" t="s">
        <v>55</v>
      </c>
      <c r="D5" s="33" t="s">
        <v>56</v>
      </c>
      <c r="E5" s="104"/>
      <c r="F5" s="33" t="s">
        <v>57</v>
      </c>
      <c r="G5" s="33" t="s">
        <v>58</v>
      </c>
      <c r="H5" s="33" t="s">
        <v>59</v>
      </c>
    </row>
    <row r="6" spans="1:8" ht="30" x14ac:dyDescent="0.25">
      <c r="A6" s="65" t="s">
        <v>167</v>
      </c>
      <c r="B6" s="65" t="s">
        <v>170</v>
      </c>
      <c r="C6" s="33" t="s">
        <v>184</v>
      </c>
      <c r="D6" s="66">
        <v>6</v>
      </c>
      <c r="E6" s="67" t="s">
        <v>173</v>
      </c>
      <c r="F6" s="33"/>
      <c r="G6" s="33"/>
      <c r="H6" s="33">
        <v>2018</v>
      </c>
    </row>
    <row r="7" spans="1:8" ht="30" x14ac:dyDescent="0.25">
      <c r="A7" s="65" t="s">
        <v>168</v>
      </c>
      <c r="B7" s="65" t="s">
        <v>171</v>
      </c>
      <c r="C7" s="33" t="s">
        <v>185</v>
      </c>
      <c r="D7" s="66">
        <v>5</v>
      </c>
      <c r="E7" s="67" t="s">
        <v>173</v>
      </c>
      <c r="F7" s="33"/>
      <c r="G7" s="33"/>
      <c r="H7" s="33">
        <v>2018</v>
      </c>
    </row>
    <row r="8" spans="1:8" ht="30" x14ac:dyDescent="0.25">
      <c r="A8" s="67" t="s">
        <v>169</v>
      </c>
      <c r="B8" s="65" t="s">
        <v>172</v>
      </c>
      <c r="C8" s="33" t="s">
        <v>183</v>
      </c>
      <c r="D8" s="66">
        <v>14</v>
      </c>
      <c r="E8" s="67" t="s">
        <v>173</v>
      </c>
      <c r="F8" s="33"/>
      <c r="G8" s="33"/>
      <c r="H8" s="33">
        <v>2018</v>
      </c>
    </row>
    <row r="9" spans="1:8" ht="39" x14ac:dyDescent="0.25">
      <c r="A9" s="68" t="s">
        <v>174</v>
      </c>
      <c r="B9" s="69" t="s">
        <v>178</v>
      </c>
      <c r="C9" s="33" t="s">
        <v>186</v>
      </c>
      <c r="D9" s="70">
        <v>25</v>
      </c>
      <c r="E9" s="71" t="s">
        <v>187</v>
      </c>
      <c r="F9" s="33"/>
      <c r="G9" s="33"/>
      <c r="H9" s="33">
        <v>2018</v>
      </c>
    </row>
    <row r="10" spans="1:8" ht="30" x14ac:dyDescent="0.25">
      <c r="A10" s="67" t="s">
        <v>175</v>
      </c>
      <c r="B10" s="65" t="s">
        <v>179</v>
      </c>
      <c r="C10" s="33" t="s">
        <v>188</v>
      </c>
      <c r="D10" s="66">
        <v>10</v>
      </c>
      <c r="E10" s="67" t="s">
        <v>182</v>
      </c>
      <c r="F10" s="33"/>
      <c r="G10" s="33"/>
      <c r="H10" s="33">
        <v>2018</v>
      </c>
    </row>
    <row r="11" spans="1:8" ht="30" x14ac:dyDescent="0.25">
      <c r="A11" s="67" t="s">
        <v>176</v>
      </c>
      <c r="B11" s="65" t="s">
        <v>180</v>
      </c>
      <c r="C11" s="33" t="s">
        <v>189</v>
      </c>
      <c r="D11" s="66">
        <v>5</v>
      </c>
      <c r="E11" s="67" t="s">
        <v>182</v>
      </c>
      <c r="F11" s="33"/>
      <c r="G11" s="33"/>
      <c r="H11" s="33">
        <v>2018</v>
      </c>
    </row>
    <row r="12" spans="1:8" ht="30" x14ac:dyDescent="0.25">
      <c r="A12" s="65" t="s">
        <v>177</v>
      </c>
      <c r="B12" s="65" t="s">
        <v>181</v>
      </c>
      <c r="C12" s="33" t="s">
        <v>190</v>
      </c>
      <c r="D12" s="66">
        <v>10</v>
      </c>
      <c r="E12" s="67" t="s">
        <v>182</v>
      </c>
      <c r="F12" s="33"/>
      <c r="G12" s="33"/>
      <c r="H12" s="33">
        <v>2018</v>
      </c>
    </row>
    <row r="13" spans="1:8" ht="45" x14ac:dyDescent="0.25">
      <c r="A13" s="62" t="s">
        <v>191</v>
      </c>
      <c r="B13" s="33" t="s">
        <v>209</v>
      </c>
      <c r="C13" s="33" t="s">
        <v>192</v>
      </c>
      <c r="D13" s="33">
        <v>25</v>
      </c>
      <c r="E13" s="33" t="s">
        <v>193</v>
      </c>
      <c r="F13" s="33"/>
      <c r="G13" s="33"/>
      <c r="H13" s="33">
        <v>2017</v>
      </c>
    </row>
    <row r="14" spans="1:8" ht="60" x14ac:dyDescent="0.25">
      <c r="A14" s="62" t="s">
        <v>109</v>
      </c>
      <c r="B14" s="33" t="s">
        <v>208</v>
      </c>
      <c r="C14" s="33" t="s">
        <v>197</v>
      </c>
      <c r="D14" s="33">
        <v>25</v>
      </c>
      <c r="E14" s="33" t="s">
        <v>194</v>
      </c>
      <c r="F14" s="33"/>
      <c r="G14" s="33"/>
      <c r="H14" s="33">
        <v>2017</v>
      </c>
    </row>
    <row r="15" spans="1:8" ht="60" x14ac:dyDescent="0.25">
      <c r="A15" s="62" t="s">
        <v>195</v>
      </c>
      <c r="B15" s="33" t="s">
        <v>208</v>
      </c>
      <c r="C15" s="33" t="s">
        <v>196</v>
      </c>
      <c r="D15" s="33">
        <v>25</v>
      </c>
      <c r="E15" s="33" t="s">
        <v>198</v>
      </c>
      <c r="F15" s="33"/>
      <c r="G15" s="33"/>
      <c r="H15" s="33">
        <v>2017</v>
      </c>
    </row>
    <row r="16" spans="1:8" ht="60" x14ac:dyDescent="0.25">
      <c r="A16" s="62" t="s">
        <v>148</v>
      </c>
      <c r="B16" s="33" t="s">
        <v>212</v>
      </c>
      <c r="C16" s="64" t="s">
        <v>200</v>
      </c>
      <c r="D16" s="33">
        <v>25</v>
      </c>
      <c r="E16" s="33" t="s">
        <v>199</v>
      </c>
      <c r="F16" s="33"/>
      <c r="G16" s="33"/>
      <c r="H16" s="33">
        <v>2017</v>
      </c>
    </row>
    <row r="17" spans="1:8" ht="45" x14ac:dyDescent="0.25">
      <c r="A17" s="62" t="s">
        <v>203</v>
      </c>
      <c r="B17" s="33" t="s">
        <v>211</v>
      </c>
      <c r="C17" s="33" t="s">
        <v>204</v>
      </c>
      <c r="D17" s="33">
        <v>25</v>
      </c>
      <c r="E17" s="33" t="s">
        <v>104</v>
      </c>
      <c r="F17" s="33"/>
      <c r="G17" s="33"/>
      <c r="H17" s="33">
        <v>2017</v>
      </c>
    </row>
    <row r="18" spans="1:8" ht="39" x14ac:dyDescent="0.25">
      <c r="A18" s="63" t="s">
        <v>205</v>
      </c>
      <c r="B18" s="65" t="s">
        <v>210</v>
      </c>
      <c r="C18" s="46" t="s">
        <v>206</v>
      </c>
      <c r="D18" s="46">
        <v>25</v>
      </c>
      <c r="E18" s="46" t="s">
        <v>207</v>
      </c>
      <c r="F18" s="31"/>
      <c r="G18" s="31"/>
      <c r="H18" s="31">
        <v>2018</v>
      </c>
    </row>
    <row r="19" spans="1:8" ht="15.75" x14ac:dyDescent="0.25">
      <c r="A19" s="34"/>
      <c r="B19" s="31"/>
      <c r="C19" s="31"/>
      <c r="D19" s="31"/>
      <c r="E19" s="31"/>
      <c r="F19" s="31"/>
      <c r="G19" s="31"/>
      <c r="H19" s="31"/>
    </row>
    <row r="20" spans="1:8" ht="15.75" x14ac:dyDescent="0.25">
      <c r="A20" s="34"/>
      <c r="B20" s="31"/>
      <c r="C20" s="31"/>
      <c r="D20" s="31"/>
      <c r="E20" s="31"/>
      <c r="F20" s="31"/>
      <c r="G20" s="31"/>
      <c r="H20" s="31"/>
    </row>
    <row r="21" spans="1:8" ht="15.75" x14ac:dyDescent="0.25">
      <c r="A21" s="31"/>
      <c r="B21" s="31"/>
      <c r="C21" s="31"/>
      <c r="D21" s="31"/>
      <c r="E21" s="31"/>
      <c r="F21" s="31"/>
      <c r="G21" s="31"/>
      <c r="H21" s="31"/>
    </row>
    <row r="23" spans="1:8" x14ac:dyDescent="0.25">
      <c r="A23" s="36" t="s">
        <v>68</v>
      </c>
      <c r="B23" s="88" t="s">
        <v>213</v>
      </c>
      <c r="C23" s="88"/>
      <c r="D23" s="88"/>
      <c r="E23" s="88"/>
    </row>
    <row r="24" spans="1:8" x14ac:dyDescent="0.25">
      <c r="A24" s="36"/>
      <c r="B24" s="103" t="s">
        <v>71</v>
      </c>
      <c r="C24" s="103"/>
      <c r="D24" s="103"/>
      <c r="E24" s="103"/>
    </row>
    <row r="25" spans="1:8" x14ac:dyDescent="0.25">
      <c r="A25" s="86" t="s">
        <v>214</v>
      </c>
      <c r="B25" s="86"/>
      <c r="C25" s="86"/>
      <c r="D25" s="86"/>
      <c r="E25" s="37"/>
    </row>
  </sheetData>
  <mergeCells count="9">
    <mergeCell ref="A1:H1"/>
    <mergeCell ref="E2:G2"/>
    <mergeCell ref="B23:E23"/>
    <mergeCell ref="B24:E24"/>
    <mergeCell ref="A25:D25"/>
    <mergeCell ref="A4:D4"/>
    <mergeCell ref="E4:E5"/>
    <mergeCell ref="F4:H4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120" workbookViewId="0">
      <selection activeCell="F125" sqref="F125"/>
    </sheetView>
  </sheetViews>
  <sheetFormatPr defaultRowHeight="15" x14ac:dyDescent="0.25"/>
  <cols>
    <col min="1" max="1" width="19" style="35" customWidth="1"/>
    <col min="2" max="2" width="23.85546875" style="35" customWidth="1"/>
    <col min="3" max="3" width="19.7109375" style="35" customWidth="1"/>
    <col min="4" max="4" width="21.42578125" style="35" customWidth="1"/>
    <col min="5" max="5" width="19.42578125" style="35" customWidth="1"/>
    <col min="6" max="6" width="21.5703125" style="35" customWidth="1"/>
    <col min="7" max="7" width="15.85546875" style="35" customWidth="1"/>
  </cols>
  <sheetData>
    <row r="1" spans="1:7" ht="15.75" x14ac:dyDescent="0.25">
      <c r="A1" s="81" t="s">
        <v>74</v>
      </c>
      <c r="B1" s="81"/>
      <c r="C1" s="81"/>
      <c r="D1" s="81"/>
      <c r="E1" s="81"/>
      <c r="F1" s="81"/>
      <c r="G1" s="81"/>
    </row>
    <row r="2" spans="1:7" x14ac:dyDescent="0.25">
      <c r="E2" s="102" t="s">
        <v>70</v>
      </c>
      <c r="F2" s="102"/>
      <c r="G2" s="61">
        <v>44392</v>
      </c>
    </row>
    <row r="3" spans="1:7" ht="15.75" x14ac:dyDescent="0.25">
      <c r="A3" s="107" t="s">
        <v>64</v>
      </c>
      <c r="B3" s="107"/>
      <c r="C3" s="107"/>
      <c r="D3" s="107"/>
      <c r="E3" s="107"/>
      <c r="F3" s="107"/>
      <c r="G3" s="107"/>
    </row>
    <row r="4" spans="1:7" ht="57.75" customHeight="1" x14ac:dyDescent="0.25">
      <c r="A4" s="87" t="s">
        <v>52</v>
      </c>
      <c r="B4" s="87"/>
      <c r="C4" s="87"/>
      <c r="D4" s="104" t="s">
        <v>51</v>
      </c>
      <c r="E4" s="87" t="s">
        <v>61</v>
      </c>
      <c r="F4" s="87"/>
      <c r="G4" s="87"/>
    </row>
    <row r="5" spans="1:7" ht="66" x14ac:dyDescent="0.25">
      <c r="A5" s="33" t="s">
        <v>57</v>
      </c>
      <c r="B5" s="33" t="s">
        <v>58</v>
      </c>
      <c r="C5" s="33" t="s">
        <v>59</v>
      </c>
      <c r="D5" s="104"/>
      <c r="E5" s="33" t="s">
        <v>53</v>
      </c>
      <c r="F5" s="33" t="s">
        <v>62</v>
      </c>
      <c r="G5" s="33" t="s">
        <v>63</v>
      </c>
    </row>
    <row r="6" spans="1:7" ht="60" x14ac:dyDescent="0.25">
      <c r="A6" s="33">
        <v>1</v>
      </c>
      <c r="B6" s="33" t="s">
        <v>216</v>
      </c>
      <c r="C6" s="33">
        <v>2018</v>
      </c>
      <c r="D6" s="33" t="s">
        <v>97</v>
      </c>
      <c r="E6" s="33" t="s">
        <v>215</v>
      </c>
      <c r="F6" s="72" t="s">
        <v>238</v>
      </c>
      <c r="G6" s="74" t="s">
        <v>236</v>
      </c>
    </row>
    <row r="7" spans="1:7" ht="60" x14ac:dyDescent="0.25">
      <c r="A7" s="33">
        <v>2</v>
      </c>
      <c r="B7" s="33" t="s">
        <v>217</v>
      </c>
      <c r="C7" s="33">
        <v>2018</v>
      </c>
      <c r="D7" s="33" t="s">
        <v>97</v>
      </c>
      <c r="E7" s="33" t="s">
        <v>215</v>
      </c>
      <c r="F7" s="72" t="s">
        <v>239</v>
      </c>
      <c r="G7" s="74" t="s">
        <v>236</v>
      </c>
    </row>
    <row r="8" spans="1:7" ht="60" x14ac:dyDescent="0.25">
      <c r="A8" s="33">
        <v>3</v>
      </c>
      <c r="B8" s="33" t="s">
        <v>218</v>
      </c>
      <c r="C8" s="33">
        <v>2018</v>
      </c>
      <c r="D8" s="33" t="s">
        <v>97</v>
      </c>
      <c r="E8" s="33" t="s">
        <v>215</v>
      </c>
      <c r="F8" s="72" t="s">
        <v>240</v>
      </c>
      <c r="G8" s="74" t="s">
        <v>236</v>
      </c>
    </row>
    <row r="9" spans="1:7" ht="60" x14ac:dyDescent="0.25">
      <c r="A9" s="33">
        <v>4</v>
      </c>
      <c r="B9" s="33" t="s">
        <v>219</v>
      </c>
      <c r="C9" s="33">
        <v>2018</v>
      </c>
      <c r="D9" s="33" t="s">
        <v>97</v>
      </c>
      <c r="E9" s="33" t="s">
        <v>215</v>
      </c>
      <c r="F9" s="72" t="s">
        <v>241</v>
      </c>
      <c r="G9" s="74" t="s">
        <v>236</v>
      </c>
    </row>
    <row r="10" spans="1:7" ht="60" x14ac:dyDescent="0.25">
      <c r="A10" s="33">
        <v>5</v>
      </c>
      <c r="B10" s="33" t="s">
        <v>220</v>
      </c>
      <c r="C10" s="33">
        <v>2018</v>
      </c>
      <c r="D10" s="33" t="s">
        <v>97</v>
      </c>
      <c r="E10" s="33" t="s">
        <v>215</v>
      </c>
      <c r="F10" s="72" t="s">
        <v>242</v>
      </c>
      <c r="G10" s="74" t="s">
        <v>236</v>
      </c>
    </row>
    <row r="11" spans="1:7" ht="75" x14ac:dyDescent="0.25">
      <c r="A11" s="33">
        <v>6</v>
      </c>
      <c r="B11" s="33" t="s">
        <v>221</v>
      </c>
      <c r="C11" s="33">
        <v>2018</v>
      </c>
      <c r="D11" s="33" t="s">
        <v>97</v>
      </c>
      <c r="E11" s="33" t="s">
        <v>215</v>
      </c>
      <c r="F11" s="73" t="s">
        <v>237</v>
      </c>
      <c r="G11" s="74" t="s">
        <v>236</v>
      </c>
    </row>
    <row r="12" spans="1:7" ht="120" x14ac:dyDescent="0.25">
      <c r="A12" s="33">
        <v>7</v>
      </c>
      <c r="B12" s="33" t="s">
        <v>222</v>
      </c>
      <c r="C12" s="33">
        <v>2018</v>
      </c>
      <c r="D12" s="33" t="s">
        <v>97</v>
      </c>
      <c r="E12" s="33" t="s">
        <v>109</v>
      </c>
      <c r="F12" s="33" t="s">
        <v>234</v>
      </c>
      <c r="G12" s="33" t="s">
        <v>235</v>
      </c>
    </row>
    <row r="13" spans="1:7" ht="90" x14ac:dyDescent="0.25">
      <c r="A13" s="33">
        <v>8</v>
      </c>
      <c r="B13" s="33" t="s">
        <v>223</v>
      </c>
      <c r="C13" s="33">
        <v>2018</v>
      </c>
      <c r="D13" s="33" t="s">
        <v>97</v>
      </c>
      <c r="E13" s="33" t="s">
        <v>224</v>
      </c>
      <c r="F13" s="33" t="s">
        <v>233</v>
      </c>
      <c r="G13" s="33" t="s">
        <v>232</v>
      </c>
    </row>
    <row r="14" spans="1:7" ht="135" x14ac:dyDescent="0.25">
      <c r="A14" s="33">
        <v>9</v>
      </c>
      <c r="B14" s="33" t="s">
        <v>225</v>
      </c>
      <c r="C14" s="33">
        <v>2018</v>
      </c>
      <c r="D14" s="33" t="s">
        <v>97</v>
      </c>
      <c r="E14" s="33" t="s">
        <v>226</v>
      </c>
      <c r="F14" s="33" t="s">
        <v>230</v>
      </c>
      <c r="G14" s="33" t="s">
        <v>231</v>
      </c>
    </row>
    <row r="15" spans="1:7" ht="60" x14ac:dyDescent="0.25">
      <c r="A15" s="33">
        <v>10</v>
      </c>
      <c r="B15" s="33" t="s">
        <v>227</v>
      </c>
      <c r="C15" s="33">
        <v>2018</v>
      </c>
      <c r="D15" s="33" t="s">
        <v>97</v>
      </c>
      <c r="E15" s="33" t="s">
        <v>151</v>
      </c>
      <c r="F15" s="33" t="s">
        <v>228</v>
      </c>
      <c r="G15" s="33" t="s">
        <v>229</v>
      </c>
    </row>
    <row r="16" spans="1:7" ht="30" x14ac:dyDescent="0.25">
      <c r="A16" s="33">
        <v>11</v>
      </c>
      <c r="B16" s="33" t="s">
        <v>244</v>
      </c>
      <c r="C16" s="33">
        <v>2018</v>
      </c>
      <c r="D16" s="33" t="s">
        <v>245</v>
      </c>
      <c r="E16" s="33" t="s">
        <v>112</v>
      </c>
      <c r="F16" s="33" t="s">
        <v>246</v>
      </c>
      <c r="G16" s="33" t="s">
        <v>257</v>
      </c>
    </row>
    <row r="17" spans="1:7" ht="150" x14ac:dyDescent="0.25">
      <c r="A17" s="33">
        <v>12</v>
      </c>
      <c r="B17" s="33" t="s">
        <v>248</v>
      </c>
      <c r="C17" s="33">
        <v>2018</v>
      </c>
      <c r="D17" s="33" t="s">
        <v>245</v>
      </c>
      <c r="E17" s="33" t="s">
        <v>249</v>
      </c>
      <c r="F17" s="72" t="s">
        <v>256</v>
      </c>
      <c r="G17" s="72" t="s">
        <v>258</v>
      </c>
    </row>
    <row r="18" spans="1:7" ht="75" x14ac:dyDescent="0.25">
      <c r="A18" s="33">
        <v>13</v>
      </c>
      <c r="B18" s="33" t="s">
        <v>250</v>
      </c>
      <c r="C18" s="33">
        <v>2018</v>
      </c>
      <c r="D18" s="33" t="s">
        <v>245</v>
      </c>
      <c r="E18" s="33" t="s">
        <v>253</v>
      </c>
      <c r="F18" s="33" t="s">
        <v>259</v>
      </c>
      <c r="G18" s="33" t="s">
        <v>260</v>
      </c>
    </row>
    <row r="19" spans="1:7" ht="75" x14ac:dyDescent="0.25">
      <c r="A19" s="33">
        <v>14</v>
      </c>
      <c r="B19" s="33" t="s">
        <v>251</v>
      </c>
      <c r="C19" s="33">
        <v>2018</v>
      </c>
      <c r="D19" s="33" t="s">
        <v>245</v>
      </c>
      <c r="E19" s="33" t="s">
        <v>253</v>
      </c>
      <c r="F19" s="33" t="s">
        <v>259</v>
      </c>
      <c r="G19" s="33" t="s">
        <v>260</v>
      </c>
    </row>
    <row r="20" spans="1:7" ht="90" x14ac:dyDescent="0.25">
      <c r="A20" s="33">
        <v>15</v>
      </c>
      <c r="B20" s="33" t="s">
        <v>252</v>
      </c>
      <c r="C20" s="33">
        <v>2018</v>
      </c>
      <c r="D20" s="33" t="s">
        <v>245</v>
      </c>
      <c r="E20" s="33" t="s">
        <v>115</v>
      </c>
      <c r="F20" s="33" t="s">
        <v>262</v>
      </c>
      <c r="G20" s="33" t="s">
        <v>261</v>
      </c>
    </row>
    <row r="21" spans="1:7" ht="105" x14ac:dyDescent="0.25">
      <c r="A21" s="33">
        <v>16</v>
      </c>
      <c r="B21" s="33" t="s">
        <v>254</v>
      </c>
      <c r="C21" s="33">
        <v>2018</v>
      </c>
      <c r="D21" s="33" t="s">
        <v>245</v>
      </c>
      <c r="E21" s="33" t="s">
        <v>116</v>
      </c>
      <c r="F21" s="33" t="s">
        <v>264</v>
      </c>
      <c r="G21" s="33" t="s">
        <v>263</v>
      </c>
    </row>
    <row r="22" spans="1:7" ht="150" x14ac:dyDescent="0.25">
      <c r="A22" s="33">
        <v>17</v>
      </c>
      <c r="B22" s="33" t="s">
        <v>255</v>
      </c>
      <c r="C22" s="33">
        <v>2018</v>
      </c>
      <c r="D22" s="33" t="s">
        <v>245</v>
      </c>
      <c r="E22" s="33" t="s">
        <v>249</v>
      </c>
      <c r="F22" s="72" t="s">
        <v>256</v>
      </c>
      <c r="G22" s="72" t="s">
        <v>258</v>
      </c>
    </row>
    <row r="23" spans="1:7" ht="45" x14ac:dyDescent="0.25">
      <c r="A23" s="33">
        <v>18</v>
      </c>
      <c r="B23" s="33" t="s">
        <v>265</v>
      </c>
      <c r="C23" s="33">
        <v>2018</v>
      </c>
      <c r="D23" s="33" t="s">
        <v>266</v>
      </c>
      <c r="E23" s="33" t="s">
        <v>267</v>
      </c>
      <c r="F23" s="33" t="s">
        <v>268</v>
      </c>
      <c r="G23" s="33" t="s">
        <v>269</v>
      </c>
    </row>
    <row r="24" spans="1:7" ht="105" x14ac:dyDescent="0.25">
      <c r="A24" s="33">
        <v>19</v>
      </c>
      <c r="B24" s="33" t="s">
        <v>270</v>
      </c>
      <c r="C24" s="33">
        <v>2018</v>
      </c>
      <c r="D24" s="33" t="s">
        <v>266</v>
      </c>
      <c r="E24" s="33" t="s">
        <v>271</v>
      </c>
      <c r="F24" s="33" t="s">
        <v>273</v>
      </c>
      <c r="G24" s="33" t="s">
        <v>272</v>
      </c>
    </row>
    <row r="25" spans="1:7" ht="30" x14ac:dyDescent="0.25">
      <c r="A25" s="33">
        <v>20</v>
      </c>
      <c r="B25" s="33" t="s">
        <v>274</v>
      </c>
      <c r="C25" s="33">
        <v>2018</v>
      </c>
      <c r="D25" s="33" t="s">
        <v>266</v>
      </c>
      <c r="E25" s="33" t="s">
        <v>275</v>
      </c>
      <c r="F25" s="33" t="s">
        <v>276</v>
      </c>
      <c r="G25" s="33" t="s">
        <v>272</v>
      </c>
    </row>
    <row r="26" spans="1:7" ht="30" x14ac:dyDescent="0.25">
      <c r="A26" s="33">
        <v>21</v>
      </c>
      <c r="B26" s="33" t="s">
        <v>277</v>
      </c>
      <c r="C26" s="33">
        <v>2018</v>
      </c>
      <c r="D26" s="33" t="s">
        <v>266</v>
      </c>
      <c r="E26" s="33" t="s">
        <v>120</v>
      </c>
      <c r="F26" s="33" t="s">
        <v>278</v>
      </c>
      <c r="G26" s="33" t="s">
        <v>272</v>
      </c>
    </row>
    <row r="27" spans="1:7" ht="60" x14ac:dyDescent="0.25">
      <c r="A27" s="33">
        <v>22</v>
      </c>
      <c r="B27" s="33" t="s">
        <v>279</v>
      </c>
      <c r="C27" s="33">
        <v>2018</v>
      </c>
      <c r="D27" s="33" t="s">
        <v>266</v>
      </c>
      <c r="E27" s="33" t="s">
        <v>121</v>
      </c>
      <c r="F27" s="33" t="s">
        <v>280</v>
      </c>
      <c r="G27" s="33" t="s">
        <v>272</v>
      </c>
    </row>
    <row r="28" spans="1:7" ht="30" x14ac:dyDescent="0.25">
      <c r="A28" s="33">
        <v>23</v>
      </c>
      <c r="B28" s="33" t="s">
        <v>281</v>
      </c>
      <c r="C28" s="33">
        <v>2018</v>
      </c>
      <c r="D28" s="33" t="s">
        <v>266</v>
      </c>
      <c r="E28" s="33" t="s">
        <v>282</v>
      </c>
      <c r="F28" s="33" t="s">
        <v>283</v>
      </c>
      <c r="G28" s="33" t="s">
        <v>269</v>
      </c>
    </row>
    <row r="29" spans="1:7" ht="30" x14ac:dyDescent="0.25">
      <c r="A29" s="33">
        <v>24</v>
      </c>
      <c r="B29" s="33" t="s">
        <v>284</v>
      </c>
      <c r="C29" s="33">
        <v>2018</v>
      </c>
      <c r="D29" s="33" t="s">
        <v>266</v>
      </c>
      <c r="E29" s="33" t="s">
        <v>123</v>
      </c>
      <c r="F29" s="33" t="s">
        <v>285</v>
      </c>
      <c r="G29" s="33" t="s">
        <v>272</v>
      </c>
    </row>
    <row r="30" spans="1:7" ht="30" x14ac:dyDescent="0.25">
      <c r="A30" s="33">
        <v>25</v>
      </c>
      <c r="B30" s="33" t="s">
        <v>286</v>
      </c>
      <c r="C30" s="33">
        <v>2018</v>
      </c>
      <c r="D30" s="33" t="s">
        <v>266</v>
      </c>
      <c r="E30" s="33" t="s">
        <v>123</v>
      </c>
      <c r="F30" s="33" t="s">
        <v>285</v>
      </c>
      <c r="G30" s="33" t="s">
        <v>272</v>
      </c>
    </row>
    <row r="31" spans="1:7" ht="30" x14ac:dyDescent="0.25">
      <c r="A31" s="33">
        <v>26</v>
      </c>
      <c r="B31" s="33" t="s">
        <v>287</v>
      </c>
      <c r="C31" s="33">
        <v>2018</v>
      </c>
      <c r="D31" s="33" t="s">
        <v>266</v>
      </c>
      <c r="E31" s="33" t="s">
        <v>123</v>
      </c>
      <c r="F31" s="33" t="s">
        <v>285</v>
      </c>
      <c r="G31" s="33" t="s">
        <v>272</v>
      </c>
    </row>
    <row r="32" spans="1:7" ht="30" x14ac:dyDescent="0.25">
      <c r="A32" s="33">
        <v>27</v>
      </c>
      <c r="B32" s="33" t="s">
        <v>288</v>
      </c>
      <c r="C32" s="33">
        <v>2018</v>
      </c>
      <c r="D32" s="33" t="s">
        <v>266</v>
      </c>
      <c r="E32" s="33" t="s">
        <v>292</v>
      </c>
      <c r="F32" s="33" t="s">
        <v>285</v>
      </c>
      <c r="G32" s="33" t="s">
        <v>272</v>
      </c>
    </row>
    <row r="33" spans="1:7" ht="30" x14ac:dyDescent="0.25">
      <c r="A33" s="33">
        <v>28</v>
      </c>
      <c r="B33" s="33" t="s">
        <v>289</v>
      </c>
      <c r="C33" s="33">
        <v>2018</v>
      </c>
      <c r="D33" s="33" t="s">
        <v>266</v>
      </c>
      <c r="E33" s="33" t="s">
        <v>292</v>
      </c>
      <c r="F33" s="33" t="s">
        <v>285</v>
      </c>
      <c r="G33" s="33" t="s">
        <v>272</v>
      </c>
    </row>
    <row r="34" spans="1:7" ht="30" x14ac:dyDescent="0.25">
      <c r="A34" s="31">
        <v>29</v>
      </c>
      <c r="B34" s="31" t="s">
        <v>290</v>
      </c>
      <c r="C34" s="33">
        <v>2018</v>
      </c>
      <c r="D34" s="33" t="s">
        <v>266</v>
      </c>
      <c r="E34" s="33" t="s">
        <v>292</v>
      </c>
      <c r="F34" s="33" t="s">
        <v>285</v>
      </c>
      <c r="G34" s="33" t="s">
        <v>272</v>
      </c>
    </row>
    <row r="35" spans="1:7" ht="30" x14ac:dyDescent="0.25">
      <c r="A35" s="31">
        <v>30</v>
      </c>
      <c r="B35" s="31" t="s">
        <v>477</v>
      </c>
      <c r="C35" s="33">
        <v>2018</v>
      </c>
      <c r="D35" s="33" t="s">
        <v>266</v>
      </c>
      <c r="E35" s="33" t="s">
        <v>292</v>
      </c>
      <c r="F35" s="33" t="s">
        <v>285</v>
      </c>
      <c r="G35" s="33" t="s">
        <v>272</v>
      </c>
    </row>
    <row r="36" spans="1:7" ht="45.75" thickBot="1" x14ac:dyDescent="0.3">
      <c r="A36" s="46">
        <v>31</v>
      </c>
      <c r="B36" s="46" t="s">
        <v>293</v>
      </c>
      <c r="C36" s="33">
        <v>2020</v>
      </c>
      <c r="D36" s="33" t="s">
        <v>294</v>
      </c>
      <c r="E36" s="33" t="s">
        <v>131</v>
      </c>
      <c r="F36" s="33" t="s">
        <v>295</v>
      </c>
      <c r="G36" s="33" t="s">
        <v>296</v>
      </c>
    </row>
    <row r="37" spans="1:7" ht="45.75" thickBot="1" x14ac:dyDescent="0.3">
      <c r="A37" s="46">
        <v>32</v>
      </c>
      <c r="B37" s="77" t="s">
        <v>297</v>
      </c>
      <c r="C37" s="33">
        <v>2020</v>
      </c>
      <c r="D37" s="33" t="s">
        <v>305</v>
      </c>
      <c r="E37" s="33" t="s">
        <v>131</v>
      </c>
      <c r="F37" s="33" t="s">
        <v>295</v>
      </c>
      <c r="G37" s="33" t="s">
        <v>296</v>
      </c>
    </row>
    <row r="38" spans="1:7" ht="45.75" thickBot="1" x14ac:dyDescent="0.3">
      <c r="A38" s="46">
        <v>33</v>
      </c>
      <c r="B38" s="78" t="s">
        <v>298</v>
      </c>
      <c r="C38" s="33">
        <v>2020</v>
      </c>
      <c r="D38" s="33" t="s">
        <v>306</v>
      </c>
      <c r="E38" s="33" t="s">
        <v>131</v>
      </c>
      <c r="F38" s="33" t="s">
        <v>295</v>
      </c>
      <c r="G38" s="33" t="s">
        <v>296</v>
      </c>
    </row>
    <row r="39" spans="1:7" ht="45.75" thickBot="1" x14ac:dyDescent="0.3">
      <c r="A39" s="46">
        <v>34</v>
      </c>
      <c r="B39" s="78" t="s">
        <v>299</v>
      </c>
      <c r="C39" s="33">
        <v>2020</v>
      </c>
      <c r="D39" s="33" t="s">
        <v>307</v>
      </c>
      <c r="E39" s="33" t="s">
        <v>131</v>
      </c>
      <c r="F39" s="33" t="s">
        <v>295</v>
      </c>
      <c r="G39" s="33" t="s">
        <v>296</v>
      </c>
    </row>
    <row r="40" spans="1:7" ht="45.75" thickBot="1" x14ac:dyDescent="0.3">
      <c r="A40" s="46">
        <v>35</v>
      </c>
      <c r="B40" s="78" t="s">
        <v>300</v>
      </c>
      <c r="C40" s="33">
        <v>2020</v>
      </c>
      <c r="D40" s="33" t="s">
        <v>308</v>
      </c>
      <c r="E40" s="33" t="s">
        <v>131</v>
      </c>
      <c r="F40" s="33" t="s">
        <v>295</v>
      </c>
      <c r="G40" s="33" t="s">
        <v>296</v>
      </c>
    </row>
    <row r="41" spans="1:7" ht="45.75" thickBot="1" x14ac:dyDescent="0.3">
      <c r="A41" s="46">
        <v>36</v>
      </c>
      <c r="B41" s="78" t="s">
        <v>301</v>
      </c>
      <c r="C41" s="33">
        <v>2020</v>
      </c>
      <c r="D41" s="33" t="s">
        <v>309</v>
      </c>
      <c r="E41" s="33" t="s">
        <v>131</v>
      </c>
      <c r="F41" s="33" t="s">
        <v>295</v>
      </c>
      <c r="G41" s="33" t="s">
        <v>296</v>
      </c>
    </row>
    <row r="42" spans="1:7" ht="45.75" thickBot="1" x14ac:dyDescent="0.3">
      <c r="A42" s="46">
        <v>37</v>
      </c>
      <c r="B42" s="78" t="s">
        <v>302</v>
      </c>
      <c r="C42" s="33">
        <v>2020</v>
      </c>
      <c r="D42" s="33" t="s">
        <v>310</v>
      </c>
      <c r="E42" s="33" t="s">
        <v>131</v>
      </c>
      <c r="F42" s="33" t="s">
        <v>295</v>
      </c>
      <c r="G42" s="33" t="s">
        <v>296</v>
      </c>
    </row>
    <row r="43" spans="1:7" ht="45" x14ac:dyDescent="0.25">
      <c r="A43" s="46">
        <v>38</v>
      </c>
      <c r="B43" s="79" t="s">
        <v>303</v>
      </c>
      <c r="C43" s="33">
        <v>2020</v>
      </c>
      <c r="D43" s="33" t="s">
        <v>311</v>
      </c>
      <c r="E43" s="33" t="s">
        <v>131</v>
      </c>
      <c r="F43" s="33" t="s">
        <v>295</v>
      </c>
      <c r="G43" s="33" t="s">
        <v>296</v>
      </c>
    </row>
    <row r="44" spans="1:7" ht="45" x14ac:dyDescent="0.25">
      <c r="A44" s="46">
        <v>39</v>
      </c>
      <c r="B44" s="46" t="s">
        <v>304</v>
      </c>
      <c r="C44" s="33">
        <v>2020</v>
      </c>
      <c r="D44" s="33" t="s">
        <v>312</v>
      </c>
      <c r="E44" s="33" t="s">
        <v>131</v>
      </c>
      <c r="F44" s="33" t="s">
        <v>295</v>
      </c>
      <c r="G44" s="33" t="s">
        <v>296</v>
      </c>
    </row>
    <row r="45" spans="1:7" ht="60" x14ac:dyDescent="0.25">
      <c r="A45" s="46">
        <v>40</v>
      </c>
      <c r="B45" s="46" t="s">
        <v>313</v>
      </c>
      <c r="C45" s="33">
        <v>2020</v>
      </c>
      <c r="D45" s="33" t="s">
        <v>314</v>
      </c>
      <c r="E45" s="33" t="s">
        <v>125</v>
      </c>
      <c r="F45" s="33" t="s">
        <v>317</v>
      </c>
      <c r="G45" s="33" t="s">
        <v>319</v>
      </c>
    </row>
    <row r="46" spans="1:7" ht="60.75" thickBot="1" x14ac:dyDescent="0.3">
      <c r="A46" s="46">
        <v>41</v>
      </c>
      <c r="B46" s="46" t="s">
        <v>315</v>
      </c>
      <c r="C46" s="33">
        <v>2020</v>
      </c>
      <c r="D46" s="33" t="s">
        <v>316</v>
      </c>
      <c r="E46" s="33" t="s">
        <v>125</v>
      </c>
      <c r="F46" s="33" t="s">
        <v>318</v>
      </c>
      <c r="G46" s="33" t="s">
        <v>319</v>
      </c>
    </row>
    <row r="47" spans="1:7" ht="30.75" thickBot="1" x14ac:dyDescent="0.3">
      <c r="A47" s="46">
        <v>42</v>
      </c>
      <c r="B47" s="75" t="s">
        <v>334</v>
      </c>
      <c r="C47" s="33">
        <v>2020</v>
      </c>
      <c r="D47" s="33" t="s">
        <v>321</v>
      </c>
      <c r="E47" s="33" t="s">
        <v>320</v>
      </c>
      <c r="F47" s="33" t="s">
        <v>332</v>
      </c>
      <c r="G47" s="33" t="s">
        <v>272</v>
      </c>
    </row>
    <row r="48" spans="1:7" ht="30.75" thickBot="1" x14ac:dyDescent="0.3">
      <c r="A48" s="46">
        <v>43</v>
      </c>
      <c r="B48" s="76" t="s">
        <v>335</v>
      </c>
      <c r="C48" s="33">
        <v>2020</v>
      </c>
      <c r="D48" s="33" t="s">
        <v>322</v>
      </c>
      <c r="E48" s="33" t="s">
        <v>320</v>
      </c>
      <c r="F48" s="33" t="s">
        <v>333</v>
      </c>
      <c r="G48" s="33" t="s">
        <v>272</v>
      </c>
    </row>
    <row r="49" spans="1:7" ht="30" x14ac:dyDescent="0.25">
      <c r="A49" s="46">
        <v>44</v>
      </c>
      <c r="B49" s="46" t="s">
        <v>337</v>
      </c>
      <c r="C49" s="33">
        <v>2020</v>
      </c>
      <c r="D49" s="33" t="s">
        <v>323</v>
      </c>
      <c r="E49" s="33" t="s">
        <v>336</v>
      </c>
      <c r="F49" s="33" t="s">
        <v>338</v>
      </c>
      <c r="G49" s="33" t="s">
        <v>272</v>
      </c>
    </row>
    <row r="50" spans="1:7" ht="30" x14ac:dyDescent="0.25">
      <c r="A50" s="46">
        <v>45</v>
      </c>
      <c r="B50" s="46" t="s">
        <v>339</v>
      </c>
      <c r="C50" s="33">
        <v>2020</v>
      </c>
      <c r="D50" s="33" t="s">
        <v>324</v>
      </c>
      <c r="E50" s="33" t="s">
        <v>128</v>
      </c>
      <c r="F50" s="33" t="s">
        <v>342</v>
      </c>
      <c r="G50" s="33" t="s">
        <v>229</v>
      </c>
    </row>
    <row r="51" spans="1:7" ht="30" x14ac:dyDescent="0.25">
      <c r="A51" s="46">
        <v>46</v>
      </c>
      <c r="B51" s="46" t="s">
        <v>340</v>
      </c>
      <c r="C51" s="33">
        <v>2020</v>
      </c>
      <c r="D51" s="33" t="s">
        <v>325</v>
      </c>
      <c r="E51" s="33" t="s">
        <v>128</v>
      </c>
      <c r="F51" s="33" t="s">
        <v>342</v>
      </c>
      <c r="G51" s="33" t="s">
        <v>229</v>
      </c>
    </row>
    <row r="52" spans="1:7" ht="30" x14ac:dyDescent="0.25">
      <c r="A52" s="46">
        <v>47</v>
      </c>
      <c r="B52" s="46" t="s">
        <v>341</v>
      </c>
      <c r="C52" s="33">
        <v>2020</v>
      </c>
      <c r="D52" s="33" t="s">
        <v>326</v>
      </c>
      <c r="E52" s="33" t="s">
        <v>128</v>
      </c>
      <c r="F52" s="33" t="s">
        <v>342</v>
      </c>
      <c r="G52" s="33" t="s">
        <v>229</v>
      </c>
    </row>
    <row r="53" spans="1:7" ht="30.75" thickBot="1" x14ac:dyDescent="0.3">
      <c r="A53" s="46">
        <v>48</v>
      </c>
      <c r="B53" s="46" t="s">
        <v>344</v>
      </c>
      <c r="C53" s="33">
        <v>2020</v>
      </c>
      <c r="D53" s="33" t="s">
        <v>327</v>
      </c>
      <c r="E53" s="33" t="s">
        <v>129</v>
      </c>
      <c r="F53" s="33" t="s">
        <v>342</v>
      </c>
      <c r="G53" s="33" t="s">
        <v>229</v>
      </c>
    </row>
    <row r="54" spans="1:7" ht="30.75" thickBot="1" x14ac:dyDescent="0.3">
      <c r="A54" s="46">
        <v>49</v>
      </c>
      <c r="B54" s="75" t="s">
        <v>345</v>
      </c>
      <c r="C54" s="33">
        <v>2020</v>
      </c>
      <c r="D54" s="33" t="s">
        <v>328</v>
      </c>
      <c r="E54" s="33" t="s">
        <v>129</v>
      </c>
      <c r="F54" s="33" t="s">
        <v>342</v>
      </c>
      <c r="G54" s="33" t="s">
        <v>229</v>
      </c>
    </row>
    <row r="55" spans="1:7" ht="30.75" thickBot="1" x14ac:dyDescent="0.3">
      <c r="A55" s="46">
        <v>50</v>
      </c>
      <c r="B55" s="76" t="s">
        <v>346</v>
      </c>
      <c r="C55" s="33">
        <v>2020</v>
      </c>
      <c r="D55" s="33" t="s">
        <v>329</v>
      </c>
      <c r="E55" s="33" t="s">
        <v>129</v>
      </c>
      <c r="F55" s="33" t="s">
        <v>342</v>
      </c>
      <c r="G55" s="33" t="s">
        <v>229</v>
      </c>
    </row>
    <row r="56" spans="1:7" ht="30.75" thickBot="1" x14ac:dyDescent="0.3">
      <c r="A56" s="46">
        <v>51</v>
      </c>
      <c r="B56" s="76" t="s">
        <v>347</v>
      </c>
      <c r="C56" s="33">
        <v>2020</v>
      </c>
      <c r="D56" s="33" t="s">
        <v>330</v>
      </c>
      <c r="E56" s="33" t="s">
        <v>343</v>
      </c>
      <c r="F56" s="33" t="s">
        <v>342</v>
      </c>
      <c r="G56" s="33" t="s">
        <v>229</v>
      </c>
    </row>
    <row r="57" spans="1:7" ht="30.75" thickBot="1" x14ac:dyDescent="0.3">
      <c r="A57" s="46">
        <v>52</v>
      </c>
      <c r="B57" s="76" t="s">
        <v>348</v>
      </c>
      <c r="C57" s="33">
        <v>2020</v>
      </c>
      <c r="D57" s="33" t="s">
        <v>331</v>
      </c>
      <c r="E57" s="33" t="s">
        <v>343</v>
      </c>
      <c r="F57" s="33" t="s">
        <v>342</v>
      </c>
      <c r="G57" s="33" t="s">
        <v>229</v>
      </c>
    </row>
    <row r="58" spans="1:7" ht="60" x14ac:dyDescent="0.25">
      <c r="A58" s="46">
        <v>53</v>
      </c>
      <c r="B58" s="46" t="s">
        <v>532</v>
      </c>
      <c r="C58" s="33">
        <v>2017</v>
      </c>
      <c r="D58" s="33" t="s">
        <v>351</v>
      </c>
      <c r="E58" s="33" t="s">
        <v>122</v>
      </c>
      <c r="F58" s="33" t="s">
        <v>283</v>
      </c>
      <c r="G58" s="33" t="s">
        <v>269</v>
      </c>
    </row>
    <row r="59" spans="1:7" ht="60" x14ac:dyDescent="0.25">
      <c r="A59" s="46">
        <v>54</v>
      </c>
      <c r="B59" s="46" t="s">
        <v>352</v>
      </c>
      <c r="C59" s="33">
        <v>2017</v>
      </c>
      <c r="D59" s="33" t="s">
        <v>351</v>
      </c>
      <c r="E59" s="33" t="s">
        <v>353</v>
      </c>
      <c r="F59" s="33" t="s">
        <v>354</v>
      </c>
      <c r="G59" s="33" t="s">
        <v>229</v>
      </c>
    </row>
    <row r="60" spans="1:7" ht="60" x14ac:dyDescent="0.25">
      <c r="A60" s="46">
        <v>55</v>
      </c>
      <c r="B60" s="46" t="s">
        <v>530</v>
      </c>
      <c r="C60" s="33">
        <v>2017</v>
      </c>
      <c r="D60" s="33" t="s">
        <v>351</v>
      </c>
      <c r="E60" s="33" t="s">
        <v>531</v>
      </c>
      <c r="F60" s="33" t="s">
        <v>350</v>
      </c>
      <c r="G60" s="33" t="s">
        <v>229</v>
      </c>
    </row>
    <row r="61" spans="1:7" ht="60" x14ac:dyDescent="0.25">
      <c r="A61" s="46">
        <v>56</v>
      </c>
      <c r="B61" s="46" t="s">
        <v>356</v>
      </c>
      <c r="C61" s="33">
        <v>2017</v>
      </c>
      <c r="D61" s="33" t="s">
        <v>351</v>
      </c>
      <c r="E61" s="33" t="s">
        <v>357</v>
      </c>
      <c r="F61" s="33" t="s">
        <v>358</v>
      </c>
      <c r="G61" s="33" t="s">
        <v>229</v>
      </c>
    </row>
    <row r="62" spans="1:7" ht="75" x14ac:dyDescent="0.25">
      <c r="A62" s="46">
        <v>57</v>
      </c>
      <c r="B62" s="46" t="s">
        <v>359</v>
      </c>
      <c r="C62" s="33">
        <v>2017</v>
      </c>
      <c r="D62" s="33" t="s">
        <v>351</v>
      </c>
      <c r="E62" s="33" t="s">
        <v>360</v>
      </c>
      <c r="F62" s="33" t="s">
        <v>362</v>
      </c>
      <c r="G62" s="33" t="s">
        <v>361</v>
      </c>
    </row>
    <row r="63" spans="1:7" ht="60" x14ac:dyDescent="0.25">
      <c r="A63" s="46">
        <v>58</v>
      </c>
      <c r="B63" s="46" t="s">
        <v>363</v>
      </c>
      <c r="C63" s="33">
        <v>2017</v>
      </c>
      <c r="D63" s="33" t="s">
        <v>351</v>
      </c>
      <c r="E63" s="33" t="s">
        <v>132</v>
      </c>
      <c r="F63" s="33" t="s">
        <v>364</v>
      </c>
      <c r="G63" s="33" t="s">
        <v>229</v>
      </c>
    </row>
    <row r="64" spans="1:7" ht="105" x14ac:dyDescent="0.25">
      <c r="A64" s="46">
        <v>59</v>
      </c>
      <c r="B64" s="46" t="s">
        <v>365</v>
      </c>
      <c r="C64" s="33">
        <v>2017</v>
      </c>
      <c r="D64" s="33" t="s">
        <v>198</v>
      </c>
      <c r="E64" s="33" t="s">
        <v>125</v>
      </c>
      <c r="F64" s="33" t="s">
        <v>317</v>
      </c>
      <c r="G64" s="33" t="s">
        <v>319</v>
      </c>
    </row>
    <row r="65" spans="1:7" ht="105" x14ac:dyDescent="0.25">
      <c r="A65" s="46">
        <v>60</v>
      </c>
      <c r="B65" s="46" t="s">
        <v>366</v>
      </c>
      <c r="C65" s="33">
        <v>2017</v>
      </c>
      <c r="D65" s="33" t="s">
        <v>198</v>
      </c>
      <c r="E65" s="33" t="s">
        <v>138</v>
      </c>
      <c r="F65" s="33" t="s">
        <v>367</v>
      </c>
      <c r="G65" s="33" t="s">
        <v>368</v>
      </c>
    </row>
    <row r="66" spans="1:7" ht="105" x14ac:dyDescent="0.25">
      <c r="A66" s="46">
        <v>61</v>
      </c>
      <c r="B66" s="46" t="s">
        <v>369</v>
      </c>
      <c r="C66" s="33">
        <v>2017</v>
      </c>
      <c r="D66" s="33" t="s">
        <v>198</v>
      </c>
      <c r="E66" s="33" t="s">
        <v>139</v>
      </c>
      <c r="F66" s="33" t="s">
        <v>370</v>
      </c>
      <c r="G66" s="33" t="s">
        <v>371</v>
      </c>
    </row>
    <row r="67" spans="1:7" ht="105" x14ac:dyDescent="0.25">
      <c r="A67" s="46">
        <v>62</v>
      </c>
      <c r="B67" s="46" t="s">
        <v>372</v>
      </c>
      <c r="C67" s="33">
        <v>2017</v>
      </c>
      <c r="D67" s="33" t="s">
        <v>198</v>
      </c>
      <c r="E67" s="33" t="s">
        <v>373</v>
      </c>
      <c r="F67" s="33" t="s">
        <v>285</v>
      </c>
      <c r="G67" s="33" t="s">
        <v>374</v>
      </c>
    </row>
    <row r="68" spans="1:7" ht="105" x14ac:dyDescent="0.25">
      <c r="A68" s="46">
        <v>63</v>
      </c>
      <c r="B68" s="46" t="s">
        <v>375</v>
      </c>
      <c r="C68" s="33">
        <v>2017</v>
      </c>
      <c r="D68" s="33" t="s">
        <v>198</v>
      </c>
      <c r="E68" s="33" t="s">
        <v>141</v>
      </c>
      <c r="F68" s="33" t="s">
        <v>377</v>
      </c>
      <c r="G68" s="33" t="s">
        <v>374</v>
      </c>
    </row>
    <row r="69" spans="1:7" ht="105" x14ac:dyDescent="0.25">
      <c r="A69" s="46">
        <v>64</v>
      </c>
      <c r="B69" s="46" t="s">
        <v>376</v>
      </c>
      <c r="C69" s="33">
        <v>2017</v>
      </c>
      <c r="D69" s="33" t="s">
        <v>198</v>
      </c>
      <c r="E69" s="33" t="s">
        <v>141</v>
      </c>
      <c r="F69" s="33" t="s">
        <v>377</v>
      </c>
      <c r="G69" s="33" t="s">
        <v>374</v>
      </c>
    </row>
    <row r="70" spans="1:7" ht="105" x14ac:dyDescent="0.25">
      <c r="A70" s="46">
        <v>65</v>
      </c>
      <c r="B70" s="46" t="s">
        <v>378</v>
      </c>
      <c r="C70" s="33">
        <v>2017</v>
      </c>
      <c r="D70" s="33" t="s">
        <v>198</v>
      </c>
      <c r="E70" s="33" t="s">
        <v>142</v>
      </c>
      <c r="F70" s="33" t="s">
        <v>285</v>
      </c>
      <c r="G70" s="33" t="s">
        <v>379</v>
      </c>
    </row>
    <row r="71" spans="1:7" ht="60" x14ac:dyDescent="0.25">
      <c r="A71" s="46">
        <v>66</v>
      </c>
      <c r="B71" s="46" t="s">
        <v>380</v>
      </c>
      <c r="C71" s="33">
        <v>2017</v>
      </c>
      <c r="D71" s="33" t="s">
        <v>104</v>
      </c>
      <c r="E71" s="33" t="s">
        <v>143</v>
      </c>
      <c r="F71" s="33" t="s">
        <v>392</v>
      </c>
      <c r="G71" s="33" t="s">
        <v>272</v>
      </c>
    </row>
    <row r="72" spans="1:7" ht="60" x14ac:dyDescent="0.25">
      <c r="A72" s="46">
        <v>67</v>
      </c>
      <c r="B72" s="46" t="s">
        <v>381</v>
      </c>
      <c r="C72" s="33">
        <v>2017</v>
      </c>
      <c r="D72" s="33" t="s">
        <v>104</v>
      </c>
      <c r="E72" s="33" t="s">
        <v>143</v>
      </c>
      <c r="F72" s="33" t="s">
        <v>393</v>
      </c>
      <c r="G72" s="33" t="s">
        <v>272</v>
      </c>
    </row>
    <row r="73" spans="1:7" ht="60" x14ac:dyDescent="0.25">
      <c r="A73" s="46">
        <v>68</v>
      </c>
      <c r="B73" s="46" t="s">
        <v>382</v>
      </c>
      <c r="C73" s="33">
        <v>2017</v>
      </c>
      <c r="D73" s="33" t="s">
        <v>104</v>
      </c>
      <c r="E73" s="33" t="s">
        <v>143</v>
      </c>
      <c r="F73" s="33" t="s">
        <v>394</v>
      </c>
      <c r="G73" s="33" t="s">
        <v>272</v>
      </c>
    </row>
    <row r="74" spans="1:7" ht="60" x14ac:dyDescent="0.25">
      <c r="A74" s="46">
        <v>69</v>
      </c>
      <c r="B74" s="46" t="s">
        <v>383</v>
      </c>
      <c r="C74" s="33">
        <v>2017</v>
      </c>
      <c r="D74" s="33" t="s">
        <v>104</v>
      </c>
      <c r="E74" s="33" t="s">
        <v>144</v>
      </c>
      <c r="F74" s="33" t="s">
        <v>395</v>
      </c>
      <c r="G74" s="33" t="s">
        <v>272</v>
      </c>
    </row>
    <row r="75" spans="1:7" ht="60" x14ac:dyDescent="0.25">
      <c r="A75" s="46">
        <v>70</v>
      </c>
      <c r="B75" s="46" t="s">
        <v>201</v>
      </c>
      <c r="C75" s="33">
        <v>2017</v>
      </c>
      <c r="D75" s="33" t="s">
        <v>104</v>
      </c>
      <c r="E75" s="33" t="s">
        <v>396</v>
      </c>
      <c r="F75" s="33" t="s">
        <v>397</v>
      </c>
      <c r="G75" s="33" t="s">
        <v>272</v>
      </c>
    </row>
    <row r="76" spans="1:7" ht="60" x14ac:dyDescent="0.25">
      <c r="A76" s="46">
        <v>71</v>
      </c>
      <c r="B76" s="46" t="s">
        <v>384</v>
      </c>
      <c r="C76" s="33">
        <v>2017</v>
      </c>
      <c r="D76" s="33" t="s">
        <v>104</v>
      </c>
      <c r="E76" s="33" t="s">
        <v>398</v>
      </c>
      <c r="F76" s="33" t="s">
        <v>397</v>
      </c>
      <c r="G76" s="33" t="s">
        <v>272</v>
      </c>
    </row>
    <row r="77" spans="1:7" ht="60" x14ac:dyDescent="0.25">
      <c r="A77" s="46">
        <v>72</v>
      </c>
      <c r="B77" s="46" t="s">
        <v>385</v>
      </c>
      <c r="C77" s="33">
        <v>2017</v>
      </c>
      <c r="D77" s="33" t="s">
        <v>104</v>
      </c>
      <c r="E77" s="33" t="s">
        <v>398</v>
      </c>
      <c r="F77" s="33" t="s">
        <v>397</v>
      </c>
      <c r="G77" s="33" t="s">
        <v>272</v>
      </c>
    </row>
    <row r="78" spans="1:7" ht="60" x14ac:dyDescent="0.25">
      <c r="A78" s="46">
        <v>73</v>
      </c>
      <c r="B78" s="46" t="s">
        <v>202</v>
      </c>
      <c r="C78" s="33">
        <v>2017</v>
      </c>
      <c r="D78" s="33" t="s">
        <v>104</v>
      </c>
      <c r="E78" s="33" t="s">
        <v>398</v>
      </c>
      <c r="F78" s="33" t="s">
        <v>397</v>
      </c>
      <c r="G78" s="33" t="s">
        <v>272</v>
      </c>
    </row>
    <row r="79" spans="1:7" ht="60" x14ac:dyDescent="0.25">
      <c r="A79" s="46">
        <v>74</v>
      </c>
      <c r="B79" s="46" t="s">
        <v>386</v>
      </c>
      <c r="C79" s="33">
        <v>2017</v>
      </c>
      <c r="D79" s="33" t="s">
        <v>104</v>
      </c>
      <c r="E79" s="33" t="s">
        <v>398</v>
      </c>
      <c r="F79" s="33" t="s">
        <v>397</v>
      </c>
      <c r="G79" s="33" t="s">
        <v>272</v>
      </c>
    </row>
    <row r="80" spans="1:7" ht="60" x14ac:dyDescent="0.25">
      <c r="A80" s="46">
        <v>75</v>
      </c>
      <c r="B80" s="46" t="s">
        <v>387</v>
      </c>
      <c r="C80" s="33">
        <v>2017</v>
      </c>
      <c r="D80" s="33" t="s">
        <v>104</v>
      </c>
      <c r="E80" s="33" t="s">
        <v>147</v>
      </c>
      <c r="F80" s="33" t="s">
        <v>399</v>
      </c>
      <c r="G80" s="33" t="s">
        <v>272</v>
      </c>
    </row>
    <row r="81" spans="1:7" ht="75" x14ac:dyDescent="0.25">
      <c r="A81" s="46">
        <v>76</v>
      </c>
      <c r="B81" s="46" t="s">
        <v>388</v>
      </c>
      <c r="C81" s="33">
        <v>2017</v>
      </c>
      <c r="D81" s="33" t="s">
        <v>104</v>
      </c>
      <c r="E81" s="33" t="s">
        <v>148</v>
      </c>
      <c r="F81" s="33" t="s">
        <v>212</v>
      </c>
      <c r="G81" s="33" t="s">
        <v>272</v>
      </c>
    </row>
    <row r="82" spans="1:7" ht="75" x14ac:dyDescent="0.25">
      <c r="A82" s="46">
        <v>77</v>
      </c>
      <c r="B82" s="46" t="s">
        <v>389</v>
      </c>
      <c r="C82" s="33">
        <v>2017</v>
      </c>
      <c r="D82" s="33" t="s">
        <v>104</v>
      </c>
      <c r="E82" s="33" t="s">
        <v>148</v>
      </c>
      <c r="F82" s="33" t="s">
        <v>400</v>
      </c>
      <c r="G82" s="33" t="s">
        <v>272</v>
      </c>
    </row>
    <row r="83" spans="1:7" ht="60" x14ac:dyDescent="0.25">
      <c r="A83" s="46">
        <v>78</v>
      </c>
      <c r="B83" s="46" t="s">
        <v>390</v>
      </c>
      <c r="C83" s="33">
        <v>2017</v>
      </c>
      <c r="D83" s="33" t="s">
        <v>104</v>
      </c>
      <c r="E83" s="33" t="s">
        <v>122</v>
      </c>
      <c r="F83" s="33" t="s">
        <v>391</v>
      </c>
      <c r="G83" s="33" t="s">
        <v>269</v>
      </c>
    </row>
    <row r="84" spans="1:7" ht="105" x14ac:dyDescent="0.25">
      <c r="A84" s="46">
        <v>79</v>
      </c>
      <c r="B84" s="46" t="s">
        <v>404</v>
      </c>
      <c r="C84" s="33">
        <v>2017</v>
      </c>
      <c r="D84" s="33" t="s">
        <v>412</v>
      </c>
      <c r="E84" s="33" t="s">
        <v>401</v>
      </c>
      <c r="F84" s="33" t="s">
        <v>415</v>
      </c>
      <c r="G84" s="72" t="s">
        <v>416</v>
      </c>
    </row>
    <row r="85" spans="1:7" ht="60" x14ac:dyDescent="0.25">
      <c r="A85" s="46">
        <v>80</v>
      </c>
      <c r="B85" s="46" t="s">
        <v>402</v>
      </c>
      <c r="C85" s="33">
        <v>2017</v>
      </c>
      <c r="D85" s="33" t="s">
        <v>412</v>
      </c>
      <c r="E85" s="33" t="s">
        <v>150</v>
      </c>
      <c r="F85" s="33" t="s">
        <v>417</v>
      </c>
      <c r="G85" s="33" t="s">
        <v>269</v>
      </c>
    </row>
    <row r="86" spans="1:7" ht="120" x14ac:dyDescent="0.25">
      <c r="A86" s="46">
        <v>81</v>
      </c>
      <c r="B86" s="46" t="s">
        <v>403</v>
      </c>
      <c r="C86" s="33">
        <v>2017</v>
      </c>
      <c r="D86" s="33" t="s">
        <v>412</v>
      </c>
      <c r="E86" s="33" t="s">
        <v>413</v>
      </c>
      <c r="F86" s="33" t="s">
        <v>419</v>
      </c>
      <c r="G86" s="33" t="s">
        <v>418</v>
      </c>
    </row>
    <row r="87" spans="1:7" ht="135" x14ac:dyDescent="0.25">
      <c r="A87" s="46">
        <v>82</v>
      </c>
      <c r="B87" s="46" t="s">
        <v>405</v>
      </c>
      <c r="C87" s="33">
        <v>2017</v>
      </c>
      <c r="D87" s="33" t="s">
        <v>412</v>
      </c>
      <c r="E87" s="33" t="s">
        <v>154</v>
      </c>
      <c r="F87" s="33" t="s">
        <v>420</v>
      </c>
      <c r="G87" s="33" t="s">
        <v>421</v>
      </c>
    </row>
    <row r="88" spans="1:7" ht="135" x14ac:dyDescent="0.25">
      <c r="A88" s="46">
        <v>83</v>
      </c>
      <c r="B88" s="46" t="s">
        <v>406</v>
      </c>
      <c r="C88" s="33">
        <v>2017</v>
      </c>
      <c r="D88" s="33" t="s">
        <v>412</v>
      </c>
      <c r="E88" s="33" t="s">
        <v>155</v>
      </c>
      <c r="F88" s="33" t="s">
        <v>420</v>
      </c>
      <c r="G88" s="33" t="s">
        <v>421</v>
      </c>
    </row>
    <row r="89" spans="1:7" ht="75" x14ac:dyDescent="0.25">
      <c r="A89" s="46">
        <v>84</v>
      </c>
      <c r="B89" s="46" t="s">
        <v>407</v>
      </c>
      <c r="C89" s="33">
        <v>2017</v>
      </c>
      <c r="D89" s="33" t="s">
        <v>412</v>
      </c>
      <c r="E89" s="33" t="s">
        <v>414</v>
      </c>
      <c r="F89" s="33" t="s">
        <v>422</v>
      </c>
      <c r="G89" s="33" t="s">
        <v>423</v>
      </c>
    </row>
    <row r="90" spans="1:7" ht="60" x14ac:dyDescent="0.25">
      <c r="A90" s="46">
        <v>85</v>
      </c>
      <c r="B90" s="46" t="s">
        <v>408</v>
      </c>
      <c r="C90" s="33">
        <v>2017</v>
      </c>
      <c r="D90" s="33" t="s">
        <v>412</v>
      </c>
      <c r="E90" s="3" t="s">
        <v>247</v>
      </c>
      <c r="F90" s="33" t="s">
        <v>424</v>
      </c>
      <c r="G90" s="33" t="s">
        <v>425</v>
      </c>
    </row>
    <row r="91" spans="1:7" ht="75" x14ac:dyDescent="0.25">
      <c r="A91" s="46">
        <v>86</v>
      </c>
      <c r="B91" s="46" t="s">
        <v>409</v>
      </c>
      <c r="C91" s="33">
        <v>2017</v>
      </c>
      <c r="D91" s="33" t="s">
        <v>412</v>
      </c>
      <c r="E91" s="3" t="s">
        <v>414</v>
      </c>
      <c r="F91" s="33" t="s">
        <v>422</v>
      </c>
      <c r="G91" s="33" t="s">
        <v>423</v>
      </c>
    </row>
    <row r="92" spans="1:7" ht="60" x14ac:dyDescent="0.25">
      <c r="A92" s="46">
        <v>87</v>
      </c>
      <c r="B92" s="46" t="s">
        <v>410</v>
      </c>
      <c r="C92" s="33">
        <v>2017</v>
      </c>
      <c r="D92" s="33" t="s">
        <v>412</v>
      </c>
      <c r="E92" s="33" t="s">
        <v>120</v>
      </c>
      <c r="F92" s="33" t="s">
        <v>278</v>
      </c>
      <c r="G92" s="33" t="s">
        <v>272</v>
      </c>
    </row>
    <row r="93" spans="1:7" ht="60" x14ac:dyDescent="0.25">
      <c r="A93" s="46">
        <v>88</v>
      </c>
      <c r="B93" s="46" t="s">
        <v>411</v>
      </c>
      <c r="C93" s="33">
        <v>2017</v>
      </c>
      <c r="D93" s="33" t="s">
        <v>412</v>
      </c>
      <c r="E93" s="33" t="s">
        <v>243</v>
      </c>
      <c r="F93" s="33" t="s">
        <v>420</v>
      </c>
      <c r="G93" s="33" t="s">
        <v>425</v>
      </c>
    </row>
    <row r="94" spans="1:7" ht="30" x14ac:dyDescent="0.25">
      <c r="A94" s="46">
        <v>89</v>
      </c>
      <c r="B94" s="46" t="s">
        <v>426</v>
      </c>
      <c r="C94" s="33">
        <v>2018</v>
      </c>
      <c r="D94" s="33" t="s">
        <v>106</v>
      </c>
      <c r="E94" s="33" t="s">
        <v>156</v>
      </c>
      <c r="F94" s="33" t="s">
        <v>285</v>
      </c>
      <c r="G94" s="33" t="s">
        <v>272</v>
      </c>
    </row>
    <row r="95" spans="1:7" ht="30" x14ac:dyDescent="0.25">
      <c r="A95" s="46">
        <v>90</v>
      </c>
      <c r="B95" s="46" t="s">
        <v>427</v>
      </c>
      <c r="C95" s="33">
        <v>2018</v>
      </c>
      <c r="D95" s="33" t="s">
        <v>106</v>
      </c>
      <c r="E95" s="33" t="s">
        <v>156</v>
      </c>
      <c r="F95" s="33" t="s">
        <v>285</v>
      </c>
      <c r="G95" s="33" t="s">
        <v>272</v>
      </c>
    </row>
    <row r="96" spans="1:7" ht="30" x14ac:dyDescent="0.25">
      <c r="A96" s="46">
        <v>91</v>
      </c>
      <c r="B96" s="46" t="s">
        <v>428</v>
      </c>
      <c r="C96" s="33">
        <v>2018</v>
      </c>
      <c r="D96" s="33" t="s">
        <v>106</v>
      </c>
      <c r="E96" s="33" t="s">
        <v>156</v>
      </c>
      <c r="F96" s="33" t="s">
        <v>285</v>
      </c>
      <c r="G96" s="33" t="s">
        <v>272</v>
      </c>
    </row>
    <row r="97" spans="1:7" ht="30" x14ac:dyDescent="0.25">
      <c r="A97" s="46">
        <v>92</v>
      </c>
      <c r="B97" s="46" t="s">
        <v>429</v>
      </c>
      <c r="C97" s="33">
        <v>2018</v>
      </c>
      <c r="D97" s="33" t="s">
        <v>106</v>
      </c>
      <c r="E97" s="33" t="s">
        <v>156</v>
      </c>
      <c r="F97" s="33" t="s">
        <v>285</v>
      </c>
      <c r="G97" s="33" t="s">
        <v>272</v>
      </c>
    </row>
    <row r="98" spans="1:7" ht="30" x14ac:dyDescent="0.25">
      <c r="A98" s="46">
        <v>93</v>
      </c>
      <c r="B98" s="46" t="s">
        <v>430</v>
      </c>
      <c r="C98" s="33">
        <v>2018</v>
      </c>
      <c r="D98" s="33" t="s">
        <v>106</v>
      </c>
      <c r="E98" s="33" t="s">
        <v>156</v>
      </c>
      <c r="F98" s="33" t="s">
        <v>285</v>
      </c>
      <c r="G98" s="33" t="s">
        <v>272</v>
      </c>
    </row>
    <row r="99" spans="1:7" ht="30" x14ac:dyDescent="0.25">
      <c r="A99" s="46">
        <v>94</v>
      </c>
      <c r="B99" s="46" t="s">
        <v>431</v>
      </c>
      <c r="C99" s="33">
        <v>2018</v>
      </c>
      <c r="D99" s="33" t="s">
        <v>106</v>
      </c>
      <c r="E99" s="33" t="s">
        <v>158</v>
      </c>
      <c r="F99" s="33" t="s">
        <v>285</v>
      </c>
      <c r="G99" s="33" t="s">
        <v>272</v>
      </c>
    </row>
    <row r="100" spans="1:7" ht="30" x14ac:dyDescent="0.25">
      <c r="A100" s="46">
        <v>95</v>
      </c>
      <c r="B100" s="46" t="s">
        <v>432</v>
      </c>
      <c r="C100" s="33">
        <v>2018</v>
      </c>
      <c r="D100" s="33" t="s">
        <v>106</v>
      </c>
      <c r="E100" s="33" t="s">
        <v>158</v>
      </c>
      <c r="F100" s="33" t="s">
        <v>285</v>
      </c>
      <c r="G100" s="33" t="s">
        <v>272</v>
      </c>
    </row>
    <row r="101" spans="1:7" ht="30" x14ac:dyDescent="0.25">
      <c r="A101" s="46">
        <v>96</v>
      </c>
      <c r="B101" s="46" t="s">
        <v>433</v>
      </c>
      <c r="C101" s="33">
        <v>2018</v>
      </c>
      <c r="D101" s="33" t="s">
        <v>106</v>
      </c>
      <c r="E101" s="33" t="s">
        <v>158</v>
      </c>
      <c r="F101" s="33" t="s">
        <v>285</v>
      </c>
      <c r="G101" s="33" t="s">
        <v>272</v>
      </c>
    </row>
    <row r="102" spans="1:7" ht="30" x14ac:dyDescent="0.25">
      <c r="A102" s="46">
        <v>97</v>
      </c>
      <c r="B102" s="46" t="s">
        <v>434</v>
      </c>
      <c r="C102" s="33">
        <v>2018</v>
      </c>
      <c r="D102" s="33" t="s">
        <v>106</v>
      </c>
      <c r="E102" s="33" t="s">
        <v>158</v>
      </c>
      <c r="F102" s="33" t="s">
        <v>285</v>
      </c>
      <c r="G102" s="33" t="s">
        <v>272</v>
      </c>
    </row>
    <row r="103" spans="1:7" ht="30" x14ac:dyDescent="0.25">
      <c r="A103" s="46">
        <v>98</v>
      </c>
      <c r="B103" s="46" t="s">
        <v>435</v>
      </c>
      <c r="C103" s="33">
        <v>2018</v>
      </c>
      <c r="D103" s="33" t="s">
        <v>106</v>
      </c>
      <c r="E103" s="33" t="s">
        <v>159</v>
      </c>
      <c r="F103" s="33" t="s">
        <v>285</v>
      </c>
      <c r="G103" s="33" t="s">
        <v>272</v>
      </c>
    </row>
    <row r="104" spans="1:7" ht="30" x14ac:dyDescent="0.25">
      <c r="A104" s="46">
        <v>99</v>
      </c>
      <c r="B104" s="46" t="s">
        <v>436</v>
      </c>
      <c r="C104" s="33">
        <v>2018</v>
      </c>
      <c r="D104" s="33" t="s">
        <v>106</v>
      </c>
      <c r="E104" s="33" t="s">
        <v>159</v>
      </c>
      <c r="F104" s="33" t="s">
        <v>285</v>
      </c>
      <c r="G104" s="33" t="s">
        <v>272</v>
      </c>
    </row>
    <row r="105" spans="1:7" ht="30" x14ac:dyDescent="0.25">
      <c r="A105" s="46">
        <v>100</v>
      </c>
      <c r="B105" s="46" t="s">
        <v>437</v>
      </c>
      <c r="C105" s="33">
        <v>2018</v>
      </c>
      <c r="D105" s="33" t="s">
        <v>106</v>
      </c>
      <c r="E105" s="33" t="s">
        <v>159</v>
      </c>
      <c r="F105" s="33" t="s">
        <v>285</v>
      </c>
      <c r="G105" s="33" t="s">
        <v>272</v>
      </c>
    </row>
    <row r="106" spans="1:7" ht="45" x14ac:dyDescent="0.25">
      <c r="A106" s="46">
        <v>101</v>
      </c>
      <c r="B106" s="46" t="s">
        <v>438</v>
      </c>
      <c r="C106" s="33">
        <v>2018</v>
      </c>
      <c r="D106" s="33" t="s">
        <v>106</v>
      </c>
      <c r="E106" s="33" t="s">
        <v>442</v>
      </c>
      <c r="F106" s="33" t="s">
        <v>443</v>
      </c>
      <c r="G106" s="33" t="s">
        <v>272</v>
      </c>
    </row>
    <row r="107" spans="1:7" ht="30" x14ac:dyDescent="0.25">
      <c r="A107" s="46">
        <v>102</v>
      </c>
      <c r="B107" s="46" t="s">
        <v>439</v>
      </c>
      <c r="C107" s="33">
        <v>2018</v>
      </c>
      <c r="D107" s="33" t="s">
        <v>106</v>
      </c>
      <c r="E107" s="33" t="s">
        <v>159</v>
      </c>
      <c r="F107" s="33" t="s">
        <v>285</v>
      </c>
      <c r="G107" s="33" t="s">
        <v>272</v>
      </c>
    </row>
    <row r="108" spans="1:7" ht="30" x14ac:dyDescent="0.25">
      <c r="A108" s="46">
        <v>103</v>
      </c>
      <c r="B108" s="46" t="s">
        <v>440</v>
      </c>
      <c r="C108" s="33">
        <v>2018</v>
      </c>
      <c r="D108" s="33" t="s">
        <v>106</v>
      </c>
      <c r="E108" s="33" t="s">
        <v>159</v>
      </c>
      <c r="F108" s="33" t="s">
        <v>285</v>
      </c>
      <c r="G108" s="33" t="s">
        <v>272</v>
      </c>
    </row>
    <row r="109" spans="1:7" ht="30" x14ac:dyDescent="0.25">
      <c r="A109" s="46">
        <v>104</v>
      </c>
      <c r="B109" s="46" t="s">
        <v>441</v>
      </c>
      <c r="C109" s="33">
        <v>2018</v>
      </c>
      <c r="D109" s="33" t="s">
        <v>106</v>
      </c>
      <c r="E109" s="33" t="s">
        <v>159</v>
      </c>
      <c r="F109" s="33" t="s">
        <v>285</v>
      </c>
      <c r="G109" s="33" t="s">
        <v>272</v>
      </c>
    </row>
    <row r="110" spans="1:7" ht="30" x14ac:dyDescent="0.25">
      <c r="A110" s="46">
        <v>105</v>
      </c>
      <c r="B110" s="46" t="s">
        <v>444</v>
      </c>
      <c r="C110" s="33">
        <v>2017</v>
      </c>
      <c r="D110" s="33" t="s">
        <v>107</v>
      </c>
      <c r="E110" s="33" t="s">
        <v>458</v>
      </c>
      <c r="F110" s="33" t="s">
        <v>285</v>
      </c>
      <c r="G110" s="33" t="s">
        <v>269</v>
      </c>
    </row>
    <row r="111" spans="1:7" ht="45" x14ac:dyDescent="0.25">
      <c r="A111" s="46">
        <v>106</v>
      </c>
      <c r="B111" s="46" t="s">
        <v>445</v>
      </c>
      <c r="C111" s="33">
        <v>2017</v>
      </c>
      <c r="D111" s="33" t="s">
        <v>107</v>
      </c>
      <c r="E111" s="33" t="s">
        <v>161</v>
      </c>
      <c r="F111" s="33" t="s">
        <v>459</v>
      </c>
      <c r="G111" s="33" t="s">
        <v>272</v>
      </c>
    </row>
    <row r="112" spans="1:7" ht="30" x14ac:dyDescent="0.25">
      <c r="A112" s="46">
        <v>107</v>
      </c>
      <c r="B112" s="46" t="s">
        <v>446</v>
      </c>
      <c r="C112" s="33">
        <v>2017</v>
      </c>
      <c r="D112" s="33" t="s">
        <v>107</v>
      </c>
      <c r="E112" s="33" t="s">
        <v>336</v>
      </c>
      <c r="F112" s="33" t="s">
        <v>338</v>
      </c>
      <c r="G112" s="33" t="s">
        <v>272</v>
      </c>
    </row>
    <row r="113" spans="1:7" ht="30" x14ac:dyDescent="0.25">
      <c r="A113" s="46">
        <v>108</v>
      </c>
      <c r="B113" s="46" t="s">
        <v>447</v>
      </c>
      <c r="C113" s="33">
        <v>2017</v>
      </c>
      <c r="D113" s="33" t="s">
        <v>107</v>
      </c>
      <c r="E113" s="33" t="s">
        <v>336</v>
      </c>
      <c r="F113" s="33" t="s">
        <v>338</v>
      </c>
      <c r="G113" s="33" t="s">
        <v>272</v>
      </c>
    </row>
    <row r="114" spans="1:7" ht="45" x14ac:dyDescent="0.25">
      <c r="A114" s="46">
        <v>109</v>
      </c>
      <c r="B114" s="46" t="s">
        <v>449</v>
      </c>
      <c r="C114" s="33">
        <v>2017</v>
      </c>
      <c r="D114" s="33" t="s">
        <v>107</v>
      </c>
      <c r="E114" s="33" t="s">
        <v>396</v>
      </c>
      <c r="F114" s="33" t="s">
        <v>397</v>
      </c>
      <c r="G114" s="33" t="s">
        <v>272</v>
      </c>
    </row>
    <row r="115" spans="1:7" ht="45" x14ac:dyDescent="0.25">
      <c r="A115" s="46">
        <v>110</v>
      </c>
      <c r="B115" s="46" t="s">
        <v>448</v>
      </c>
      <c r="C115" s="33">
        <v>2017</v>
      </c>
      <c r="D115" s="33" t="s">
        <v>107</v>
      </c>
      <c r="E115" s="33" t="s">
        <v>398</v>
      </c>
      <c r="F115" s="33" t="s">
        <v>397</v>
      </c>
      <c r="G115" s="33" t="s">
        <v>272</v>
      </c>
    </row>
    <row r="116" spans="1:7" ht="60" x14ac:dyDescent="0.25">
      <c r="A116" s="46">
        <v>111</v>
      </c>
      <c r="B116" s="46" t="s">
        <v>450</v>
      </c>
      <c r="C116" s="33">
        <v>2017</v>
      </c>
      <c r="D116" s="33" t="s">
        <v>107</v>
      </c>
      <c r="E116" s="33" t="s">
        <v>162</v>
      </c>
      <c r="F116" s="33" t="s">
        <v>462</v>
      </c>
      <c r="G116" s="33" t="s">
        <v>461</v>
      </c>
    </row>
    <row r="117" spans="1:7" ht="30" x14ac:dyDescent="0.25">
      <c r="A117" s="46">
        <v>112</v>
      </c>
      <c r="B117" s="46" t="s">
        <v>451</v>
      </c>
      <c r="C117" s="33">
        <v>2017</v>
      </c>
      <c r="D117" s="33" t="s">
        <v>107</v>
      </c>
      <c r="E117" s="33" t="s">
        <v>142</v>
      </c>
      <c r="F117" s="33" t="s">
        <v>460</v>
      </c>
      <c r="G117" s="33" t="s">
        <v>272</v>
      </c>
    </row>
    <row r="118" spans="1:7" ht="30" x14ac:dyDescent="0.25">
      <c r="A118" s="46">
        <v>113</v>
      </c>
      <c r="B118" s="46" t="s">
        <v>452</v>
      </c>
      <c r="C118" s="33">
        <v>2017</v>
      </c>
      <c r="D118" s="33" t="s">
        <v>107</v>
      </c>
      <c r="E118" s="33" t="s">
        <v>163</v>
      </c>
      <c r="F118" s="33" t="s">
        <v>466</v>
      </c>
      <c r="G118" s="33" t="s">
        <v>272</v>
      </c>
    </row>
    <row r="119" spans="1:7" ht="60" x14ac:dyDescent="0.25">
      <c r="A119" s="46">
        <v>114</v>
      </c>
      <c r="B119" s="46" t="s">
        <v>453</v>
      </c>
      <c r="C119" s="33">
        <v>2017</v>
      </c>
      <c r="D119" s="33" t="s">
        <v>107</v>
      </c>
      <c r="E119" s="33" t="s">
        <v>463</v>
      </c>
      <c r="F119" s="33" t="s">
        <v>465</v>
      </c>
      <c r="G119" s="33" t="s">
        <v>272</v>
      </c>
    </row>
    <row r="120" spans="1:7" ht="30" x14ac:dyDescent="0.25">
      <c r="A120" s="46">
        <v>115</v>
      </c>
      <c r="B120" s="46" t="s">
        <v>454</v>
      </c>
      <c r="C120" s="33">
        <v>2017</v>
      </c>
      <c r="D120" s="33" t="s">
        <v>107</v>
      </c>
      <c r="E120" s="33" t="s">
        <v>120</v>
      </c>
      <c r="F120" s="33" t="s">
        <v>460</v>
      </c>
      <c r="G120" s="33" t="s">
        <v>272</v>
      </c>
    </row>
    <row r="121" spans="1:7" ht="45" x14ac:dyDescent="0.25">
      <c r="A121" s="46">
        <v>116</v>
      </c>
      <c r="B121" s="46" t="s">
        <v>574</v>
      </c>
      <c r="C121" s="33">
        <v>2017</v>
      </c>
      <c r="D121" s="33" t="s">
        <v>107</v>
      </c>
      <c r="E121" s="33" t="s">
        <v>467</v>
      </c>
      <c r="F121" s="33" t="s">
        <v>468</v>
      </c>
      <c r="G121" s="33" t="s">
        <v>272</v>
      </c>
    </row>
    <row r="122" spans="1:7" ht="30" x14ac:dyDescent="0.25">
      <c r="A122" s="46">
        <v>117</v>
      </c>
      <c r="B122" s="46" t="s">
        <v>455</v>
      </c>
      <c r="C122" s="33">
        <v>2017</v>
      </c>
      <c r="D122" s="33" t="s">
        <v>107</v>
      </c>
      <c r="E122" s="33" t="s">
        <v>166</v>
      </c>
      <c r="F122" s="33" t="s">
        <v>464</v>
      </c>
      <c r="G122" s="33" t="s">
        <v>272</v>
      </c>
    </row>
    <row r="123" spans="1:7" ht="30" x14ac:dyDescent="0.25">
      <c r="A123" s="31">
        <v>118</v>
      </c>
      <c r="B123" s="31" t="s">
        <v>456</v>
      </c>
      <c r="C123" s="33">
        <v>2017</v>
      </c>
      <c r="D123" s="33" t="s">
        <v>107</v>
      </c>
      <c r="E123" s="33" t="s">
        <v>122</v>
      </c>
      <c r="F123" s="33" t="s">
        <v>391</v>
      </c>
      <c r="G123" s="33" t="s">
        <v>269</v>
      </c>
    </row>
    <row r="124" spans="1:7" ht="30" x14ac:dyDescent="0.25">
      <c r="A124" s="53">
        <v>119</v>
      </c>
      <c r="B124" s="53" t="s">
        <v>575</v>
      </c>
      <c r="C124" s="33">
        <v>2017</v>
      </c>
      <c r="D124" s="33" t="s">
        <v>107</v>
      </c>
      <c r="E124" s="33" t="s">
        <v>143</v>
      </c>
      <c r="F124" s="33" t="s">
        <v>576</v>
      </c>
      <c r="G124" s="33" t="s">
        <v>272</v>
      </c>
    </row>
    <row r="125" spans="1:7" ht="60" x14ac:dyDescent="0.25">
      <c r="A125" s="31">
        <v>120</v>
      </c>
      <c r="B125" s="31" t="s">
        <v>457</v>
      </c>
      <c r="C125" s="33">
        <v>2017</v>
      </c>
      <c r="D125" s="33" t="s">
        <v>107</v>
      </c>
      <c r="E125" s="33" t="s">
        <v>144</v>
      </c>
      <c r="F125" s="33" t="s">
        <v>395</v>
      </c>
      <c r="G125" s="33" t="s">
        <v>272</v>
      </c>
    </row>
    <row r="127" spans="1:7" ht="15" customHeight="1" x14ac:dyDescent="0.25">
      <c r="A127" s="36" t="s">
        <v>68</v>
      </c>
      <c r="B127" s="106" t="s">
        <v>470</v>
      </c>
      <c r="C127" s="106"/>
      <c r="D127" s="106"/>
      <c r="E127" s="106"/>
    </row>
    <row r="128" spans="1:7" x14ac:dyDescent="0.25">
      <c r="A128" s="49"/>
      <c r="B128" s="106"/>
      <c r="C128" s="106"/>
      <c r="D128" s="106"/>
      <c r="E128" s="106"/>
    </row>
    <row r="129" spans="1:5" x14ac:dyDescent="0.25">
      <c r="A129" s="86" t="s">
        <v>469</v>
      </c>
      <c r="B129" s="86"/>
      <c r="C129" s="86"/>
      <c r="D129" s="86"/>
      <c r="E129" s="50"/>
    </row>
  </sheetData>
  <mergeCells count="9">
    <mergeCell ref="A1:G1"/>
    <mergeCell ref="E2:F2"/>
    <mergeCell ref="B127:E127"/>
    <mergeCell ref="B128:E128"/>
    <mergeCell ref="A129:D129"/>
    <mergeCell ref="A4:C4"/>
    <mergeCell ref="D4:D5"/>
    <mergeCell ref="E4:G4"/>
    <mergeCell ref="A3:G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97" workbookViewId="0">
      <selection activeCell="A104" sqref="A104:D104"/>
    </sheetView>
  </sheetViews>
  <sheetFormatPr defaultRowHeight="15" x14ac:dyDescent="0.25"/>
  <cols>
    <col min="1" max="1" width="4.7109375" style="35" customWidth="1"/>
    <col min="2" max="2" width="32.7109375" style="35" customWidth="1"/>
    <col min="3" max="3" width="15.7109375" style="35" customWidth="1"/>
    <col min="4" max="4" width="36.85546875" style="35" customWidth="1"/>
    <col min="5" max="5" width="36.28515625" style="35" customWidth="1"/>
    <col min="6" max="7" width="9.140625" style="35"/>
  </cols>
  <sheetData>
    <row r="1" spans="1:7" s="39" customFormat="1" ht="15.75" x14ac:dyDescent="0.25">
      <c r="A1" s="81" t="s">
        <v>471</v>
      </c>
      <c r="B1" s="81"/>
      <c r="C1" s="81"/>
      <c r="D1" s="81"/>
      <c r="E1" s="81"/>
      <c r="F1" s="38"/>
      <c r="G1" s="38"/>
    </row>
    <row r="2" spans="1:7" s="39" customFormat="1" ht="15.75" x14ac:dyDescent="0.25">
      <c r="A2" s="38"/>
      <c r="B2" s="38"/>
      <c r="C2" s="38"/>
      <c r="D2" s="51" t="s">
        <v>70</v>
      </c>
      <c r="E2" s="110">
        <v>44392</v>
      </c>
      <c r="F2" s="38"/>
      <c r="G2" s="38"/>
    </row>
    <row r="3" spans="1:7" s="39" customFormat="1" ht="15.75" x14ac:dyDescent="0.25">
      <c r="A3" s="107" t="s">
        <v>67</v>
      </c>
      <c r="B3" s="107"/>
      <c r="C3" s="107"/>
      <c r="D3" s="107"/>
      <c r="E3" s="107"/>
      <c r="F3" s="38"/>
      <c r="G3" s="38"/>
    </row>
    <row r="4" spans="1:7" ht="27.75" customHeight="1" x14ac:dyDescent="0.25">
      <c r="A4" s="87" t="s">
        <v>65</v>
      </c>
      <c r="B4" s="87"/>
      <c r="C4" s="87"/>
      <c r="D4" s="104" t="s">
        <v>51</v>
      </c>
      <c r="E4" s="87" t="s">
        <v>66</v>
      </c>
    </row>
    <row r="5" spans="1:7" ht="104.25" x14ac:dyDescent="0.25">
      <c r="A5" s="33" t="s">
        <v>57</v>
      </c>
      <c r="B5" s="33" t="s">
        <v>58</v>
      </c>
      <c r="C5" s="33" t="s">
        <v>59</v>
      </c>
      <c r="D5" s="104"/>
      <c r="E5" s="87"/>
    </row>
    <row r="6" spans="1:7" ht="30" x14ac:dyDescent="0.25">
      <c r="A6" s="33">
        <v>1</v>
      </c>
      <c r="B6" s="33" t="s">
        <v>472</v>
      </c>
      <c r="C6" s="33">
        <v>2017</v>
      </c>
      <c r="D6" s="33" t="s">
        <v>351</v>
      </c>
      <c r="E6" s="54" t="s">
        <v>474</v>
      </c>
    </row>
    <row r="7" spans="1:7" ht="30" x14ac:dyDescent="0.25">
      <c r="A7" s="33">
        <v>2</v>
      </c>
      <c r="B7" s="33" t="s">
        <v>473</v>
      </c>
      <c r="C7" s="33">
        <v>2017</v>
      </c>
      <c r="D7" s="33" t="s">
        <v>351</v>
      </c>
      <c r="E7" s="54" t="s">
        <v>474</v>
      </c>
    </row>
    <row r="8" spans="1:7" ht="57" x14ac:dyDescent="0.25">
      <c r="A8" s="33">
        <v>3</v>
      </c>
      <c r="B8" s="33" t="s">
        <v>475</v>
      </c>
      <c r="C8" s="33">
        <v>2017</v>
      </c>
      <c r="D8" s="55" t="s">
        <v>198</v>
      </c>
      <c r="E8" s="54" t="s">
        <v>474</v>
      </c>
    </row>
    <row r="9" spans="1:7" ht="57" x14ac:dyDescent="0.25">
      <c r="A9" s="33">
        <v>4</v>
      </c>
      <c r="B9" s="33" t="s">
        <v>476</v>
      </c>
      <c r="C9" s="33">
        <v>2017</v>
      </c>
      <c r="D9" s="55" t="s">
        <v>198</v>
      </c>
      <c r="E9" s="54" t="s">
        <v>474</v>
      </c>
    </row>
    <row r="10" spans="1:7" ht="15.75" x14ac:dyDescent="0.25">
      <c r="A10" s="33">
        <v>5</v>
      </c>
      <c r="B10" s="33" t="s">
        <v>478</v>
      </c>
      <c r="C10" s="33">
        <v>2018</v>
      </c>
      <c r="D10" s="55" t="s">
        <v>266</v>
      </c>
      <c r="E10" s="54" t="s">
        <v>474</v>
      </c>
    </row>
    <row r="11" spans="1:7" ht="15.75" x14ac:dyDescent="0.25">
      <c r="A11" s="33">
        <v>6</v>
      </c>
      <c r="B11" s="33" t="s">
        <v>291</v>
      </c>
      <c r="C11" s="33">
        <v>2018</v>
      </c>
      <c r="D11" s="55" t="s">
        <v>266</v>
      </c>
      <c r="E11" s="54" t="s">
        <v>474</v>
      </c>
    </row>
    <row r="12" spans="1:7" ht="15.75" x14ac:dyDescent="0.25">
      <c r="A12" s="33">
        <v>7</v>
      </c>
      <c r="B12" s="33" t="s">
        <v>479</v>
      </c>
      <c r="C12" s="33">
        <v>2018</v>
      </c>
      <c r="D12" s="55" t="s">
        <v>266</v>
      </c>
      <c r="E12" s="54" t="s">
        <v>474</v>
      </c>
    </row>
    <row r="13" spans="1:7" ht="15.75" x14ac:dyDescent="0.25">
      <c r="A13" s="33">
        <v>8</v>
      </c>
      <c r="B13" s="33" t="s">
        <v>503</v>
      </c>
      <c r="C13" s="33">
        <v>2018</v>
      </c>
      <c r="D13" s="55" t="s">
        <v>266</v>
      </c>
      <c r="E13" s="54" t="s">
        <v>474</v>
      </c>
    </row>
    <row r="14" spans="1:7" ht="28.5" x14ac:dyDescent="0.25">
      <c r="A14" s="33">
        <v>9</v>
      </c>
      <c r="B14" s="33" t="s">
        <v>480</v>
      </c>
      <c r="C14" s="33">
        <v>2017</v>
      </c>
      <c r="D14" s="55" t="s">
        <v>412</v>
      </c>
      <c r="E14" s="54" t="s">
        <v>474</v>
      </c>
    </row>
    <row r="15" spans="1:7" ht="15.75" x14ac:dyDescent="0.25">
      <c r="A15" s="33">
        <v>10</v>
      </c>
      <c r="B15" s="33" t="s">
        <v>481</v>
      </c>
      <c r="C15" s="33">
        <v>2018</v>
      </c>
      <c r="D15" s="55" t="s">
        <v>106</v>
      </c>
      <c r="E15" s="54" t="s">
        <v>474</v>
      </c>
    </row>
    <row r="16" spans="1:7" ht="28.5" x14ac:dyDescent="0.25">
      <c r="A16" s="33">
        <v>11</v>
      </c>
      <c r="B16" s="33" t="s">
        <v>482</v>
      </c>
      <c r="C16" s="33">
        <v>2017</v>
      </c>
      <c r="D16" s="55" t="s">
        <v>107</v>
      </c>
      <c r="E16" s="54" t="s">
        <v>474</v>
      </c>
    </row>
    <row r="17" spans="1:5" ht="28.5" x14ac:dyDescent="0.25">
      <c r="A17" s="33">
        <v>12</v>
      </c>
      <c r="B17" s="33" t="s">
        <v>483</v>
      </c>
      <c r="C17" s="33">
        <v>2017</v>
      </c>
      <c r="D17" s="55" t="s">
        <v>107</v>
      </c>
      <c r="E17" s="54" t="s">
        <v>474</v>
      </c>
    </row>
    <row r="18" spans="1:5" ht="16.5" thickBot="1" x14ac:dyDescent="0.3">
      <c r="A18" s="33">
        <v>13</v>
      </c>
      <c r="B18" s="33" t="s">
        <v>484</v>
      </c>
      <c r="C18" s="33">
        <v>2020</v>
      </c>
      <c r="D18" s="55" t="s">
        <v>314</v>
      </c>
      <c r="E18" s="54" t="s">
        <v>485</v>
      </c>
    </row>
    <row r="19" spans="1:5" ht="16.5" thickBot="1" x14ac:dyDescent="0.3">
      <c r="A19" s="33">
        <v>14</v>
      </c>
      <c r="B19" s="77" t="s">
        <v>486</v>
      </c>
      <c r="C19" s="33">
        <v>2020</v>
      </c>
      <c r="D19" s="55" t="s">
        <v>314</v>
      </c>
      <c r="E19" s="54" t="s">
        <v>485</v>
      </c>
    </row>
    <row r="20" spans="1:5" ht="16.5" thickBot="1" x14ac:dyDescent="0.3">
      <c r="A20" s="33">
        <v>15</v>
      </c>
      <c r="B20" s="78" t="s">
        <v>487</v>
      </c>
      <c r="C20" s="33">
        <v>2020</v>
      </c>
      <c r="D20" s="55" t="s">
        <v>314</v>
      </c>
      <c r="E20" s="54" t="s">
        <v>485</v>
      </c>
    </row>
    <row r="21" spans="1:5" ht="15.75" x14ac:dyDescent="0.25">
      <c r="A21" s="33">
        <v>16</v>
      </c>
      <c r="B21" s="33" t="s">
        <v>490</v>
      </c>
      <c r="C21" s="33">
        <v>2020</v>
      </c>
      <c r="D21" s="55" t="s">
        <v>314</v>
      </c>
      <c r="E21" s="54" t="s">
        <v>485</v>
      </c>
    </row>
    <row r="22" spans="1:5" ht="15.75" x14ac:dyDescent="0.25">
      <c r="A22" s="33">
        <v>17</v>
      </c>
      <c r="B22" s="33" t="s">
        <v>491</v>
      </c>
      <c r="C22" s="33">
        <v>2020</v>
      </c>
      <c r="D22" s="55" t="s">
        <v>314</v>
      </c>
      <c r="E22" s="54" t="s">
        <v>485</v>
      </c>
    </row>
    <row r="23" spans="1:5" ht="15.75" x14ac:dyDescent="0.25">
      <c r="A23" s="33">
        <v>18</v>
      </c>
      <c r="B23" s="33" t="s">
        <v>492</v>
      </c>
      <c r="C23" s="33">
        <v>2020</v>
      </c>
      <c r="D23" s="55" t="s">
        <v>314</v>
      </c>
      <c r="E23" s="54" t="s">
        <v>485</v>
      </c>
    </row>
    <row r="24" spans="1:5" ht="15.75" x14ac:dyDescent="0.25">
      <c r="A24" s="33">
        <v>19</v>
      </c>
      <c r="B24" s="33" t="s">
        <v>493</v>
      </c>
      <c r="C24" s="33">
        <v>2020</v>
      </c>
      <c r="D24" s="55" t="s">
        <v>294</v>
      </c>
      <c r="E24" s="54" t="s">
        <v>485</v>
      </c>
    </row>
    <row r="25" spans="1:5" ht="15.75" x14ac:dyDescent="0.25">
      <c r="A25" s="33">
        <v>20</v>
      </c>
      <c r="B25" s="33" t="s">
        <v>488</v>
      </c>
      <c r="C25" s="33">
        <v>2020</v>
      </c>
      <c r="D25" s="55" t="s">
        <v>294</v>
      </c>
      <c r="E25" s="54" t="s">
        <v>485</v>
      </c>
    </row>
    <row r="26" spans="1:5" ht="15.75" x14ac:dyDescent="0.25">
      <c r="A26" s="33">
        <v>21</v>
      </c>
      <c r="B26" s="33" t="s">
        <v>494</v>
      </c>
      <c r="C26" s="33">
        <v>2020</v>
      </c>
      <c r="D26" s="55" t="s">
        <v>294</v>
      </c>
      <c r="E26" s="54" t="s">
        <v>485</v>
      </c>
    </row>
    <row r="27" spans="1:5" ht="42.75" x14ac:dyDescent="0.25">
      <c r="A27" s="33">
        <v>22</v>
      </c>
      <c r="B27" s="33" t="s">
        <v>495</v>
      </c>
      <c r="C27" s="33">
        <v>2018</v>
      </c>
      <c r="D27" s="55" t="s">
        <v>97</v>
      </c>
      <c r="E27" s="54" t="s">
        <v>474</v>
      </c>
    </row>
    <row r="28" spans="1:5" ht="42.75" x14ac:dyDescent="0.25">
      <c r="A28" s="33">
        <v>23</v>
      </c>
      <c r="B28" s="33" t="s">
        <v>496</v>
      </c>
      <c r="C28" s="33">
        <v>2018</v>
      </c>
      <c r="D28" s="55" t="s">
        <v>97</v>
      </c>
      <c r="E28" s="54" t="s">
        <v>474</v>
      </c>
    </row>
    <row r="29" spans="1:5" ht="15.75" x14ac:dyDescent="0.25">
      <c r="A29" s="33">
        <v>24</v>
      </c>
      <c r="B29" s="33" t="s">
        <v>497</v>
      </c>
      <c r="C29" s="33">
        <v>2020</v>
      </c>
      <c r="D29" s="55" t="s">
        <v>489</v>
      </c>
      <c r="E29" s="54" t="s">
        <v>498</v>
      </c>
    </row>
    <row r="30" spans="1:5" ht="15.75" x14ac:dyDescent="0.25">
      <c r="A30" s="33">
        <v>25</v>
      </c>
      <c r="B30" s="33" t="s">
        <v>499</v>
      </c>
      <c r="C30" s="33">
        <v>2018</v>
      </c>
      <c r="D30" s="55" t="s">
        <v>266</v>
      </c>
      <c r="E30" s="54" t="s">
        <v>498</v>
      </c>
    </row>
    <row r="31" spans="1:5" ht="15.75" x14ac:dyDescent="0.25">
      <c r="A31" s="33">
        <v>26</v>
      </c>
      <c r="B31" s="33" t="s">
        <v>500</v>
      </c>
      <c r="C31" s="33">
        <v>2018</v>
      </c>
      <c r="D31" s="55" t="s">
        <v>266</v>
      </c>
      <c r="E31" s="54" t="s">
        <v>498</v>
      </c>
    </row>
    <row r="32" spans="1:5" ht="15.75" x14ac:dyDescent="0.25">
      <c r="A32" s="33">
        <v>27</v>
      </c>
      <c r="B32" s="33" t="s">
        <v>501</v>
      </c>
      <c r="C32" s="33">
        <v>2018</v>
      </c>
      <c r="D32" s="55" t="s">
        <v>266</v>
      </c>
      <c r="E32" s="54" t="s">
        <v>498</v>
      </c>
    </row>
    <row r="33" spans="1:5" ht="15.75" x14ac:dyDescent="0.25">
      <c r="A33" s="33">
        <v>28</v>
      </c>
      <c r="B33" s="33" t="s">
        <v>502</v>
      </c>
      <c r="C33" s="33">
        <v>2018</v>
      </c>
      <c r="D33" s="55" t="s">
        <v>266</v>
      </c>
      <c r="E33" s="54" t="s">
        <v>498</v>
      </c>
    </row>
    <row r="34" spans="1:5" ht="28.5" x14ac:dyDescent="0.25">
      <c r="A34" s="33">
        <v>29</v>
      </c>
      <c r="B34" s="33" t="s">
        <v>504</v>
      </c>
      <c r="C34" s="33">
        <v>2017</v>
      </c>
      <c r="D34" s="55" t="s">
        <v>104</v>
      </c>
      <c r="E34" s="54" t="s">
        <v>498</v>
      </c>
    </row>
    <row r="35" spans="1:5" ht="28.5" x14ac:dyDescent="0.25">
      <c r="A35" s="33">
        <v>30</v>
      </c>
      <c r="B35" s="33" t="s">
        <v>505</v>
      </c>
      <c r="C35" s="33">
        <v>2017</v>
      </c>
      <c r="D35" s="55" t="s">
        <v>104</v>
      </c>
      <c r="E35" s="54" t="s">
        <v>498</v>
      </c>
    </row>
    <row r="36" spans="1:5" ht="28.5" x14ac:dyDescent="0.25">
      <c r="A36" s="33">
        <v>31</v>
      </c>
      <c r="B36" s="33" t="s">
        <v>506</v>
      </c>
      <c r="C36" s="33">
        <v>2017</v>
      </c>
      <c r="D36" s="55" t="s">
        <v>104</v>
      </c>
      <c r="E36" s="54" t="s">
        <v>498</v>
      </c>
    </row>
    <row r="37" spans="1:5" ht="28.5" x14ac:dyDescent="0.25">
      <c r="A37" s="33">
        <v>32</v>
      </c>
      <c r="B37" s="33" t="s">
        <v>507</v>
      </c>
      <c r="C37" s="33">
        <v>2017</v>
      </c>
      <c r="D37" s="55" t="s">
        <v>104</v>
      </c>
      <c r="E37" s="54" t="s">
        <v>498</v>
      </c>
    </row>
    <row r="38" spans="1:5" ht="31.5" x14ac:dyDescent="0.25">
      <c r="A38" s="33">
        <v>33</v>
      </c>
      <c r="B38" s="33" t="s">
        <v>508</v>
      </c>
      <c r="C38" s="33">
        <v>2020</v>
      </c>
      <c r="D38" s="55" t="s">
        <v>314</v>
      </c>
      <c r="E38" s="54" t="s">
        <v>509</v>
      </c>
    </row>
    <row r="39" spans="1:5" ht="32.25" thickBot="1" x14ac:dyDescent="0.3">
      <c r="A39" s="33">
        <v>34</v>
      </c>
      <c r="B39" s="33" t="s">
        <v>510</v>
      </c>
      <c r="C39" s="33">
        <v>2020</v>
      </c>
      <c r="D39" s="55" t="s">
        <v>489</v>
      </c>
      <c r="E39" s="54" t="s">
        <v>509</v>
      </c>
    </row>
    <row r="40" spans="1:5" ht="32.25" thickBot="1" x14ac:dyDescent="0.3">
      <c r="A40" s="33">
        <v>35</v>
      </c>
      <c r="B40" s="77" t="s">
        <v>511</v>
      </c>
      <c r="C40" s="33">
        <v>2020</v>
      </c>
      <c r="D40" s="55" t="s">
        <v>489</v>
      </c>
      <c r="E40" s="54" t="s">
        <v>509</v>
      </c>
    </row>
    <row r="41" spans="1:5" ht="32.25" thickBot="1" x14ac:dyDescent="0.3">
      <c r="A41" s="33">
        <v>36</v>
      </c>
      <c r="B41" s="78" t="s">
        <v>512</v>
      </c>
      <c r="C41" s="33">
        <v>2020</v>
      </c>
      <c r="D41" s="55" t="s">
        <v>489</v>
      </c>
      <c r="E41" s="54" t="s">
        <v>509</v>
      </c>
    </row>
    <row r="42" spans="1:5" ht="32.25" thickBot="1" x14ac:dyDescent="0.3">
      <c r="A42" s="33">
        <v>37</v>
      </c>
      <c r="B42" s="77" t="s">
        <v>513</v>
      </c>
      <c r="C42" s="111">
        <v>2020</v>
      </c>
      <c r="D42" s="55" t="s">
        <v>489</v>
      </c>
      <c r="E42" s="54" t="s">
        <v>509</v>
      </c>
    </row>
    <row r="43" spans="1:5" ht="32.25" thickBot="1" x14ac:dyDescent="0.3">
      <c r="A43" s="33">
        <v>38</v>
      </c>
      <c r="B43" s="78" t="s">
        <v>514</v>
      </c>
      <c r="C43" s="33">
        <v>2020</v>
      </c>
      <c r="D43" s="55" t="s">
        <v>489</v>
      </c>
      <c r="E43" s="54" t="s">
        <v>509</v>
      </c>
    </row>
    <row r="44" spans="1:5" ht="31.5" x14ac:dyDescent="0.25">
      <c r="A44" s="33">
        <v>39</v>
      </c>
      <c r="B44" s="33" t="s">
        <v>515</v>
      </c>
      <c r="C44" s="33">
        <v>2020</v>
      </c>
      <c r="D44" s="55" t="s">
        <v>489</v>
      </c>
      <c r="E44" s="54" t="s">
        <v>509</v>
      </c>
    </row>
    <row r="45" spans="1:5" ht="42.75" x14ac:dyDescent="0.25">
      <c r="A45" s="33">
        <v>40</v>
      </c>
      <c r="B45" s="33" t="s">
        <v>516</v>
      </c>
      <c r="C45" s="33">
        <v>2017</v>
      </c>
      <c r="D45" s="55" t="s">
        <v>351</v>
      </c>
      <c r="E45" s="54" t="s">
        <v>533</v>
      </c>
    </row>
    <row r="46" spans="1:5" ht="42.75" x14ac:dyDescent="0.25">
      <c r="A46" s="33">
        <v>41</v>
      </c>
      <c r="B46" s="33" t="s">
        <v>517</v>
      </c>
      <c r="C46" s="33">
        <v>2017</v>
      </c>
      <c r="D46" s="55" t="s">
        <v>351</v>
      </c>
      <c r="E46" s="54" t="s">
        <v>533</v>
      </c>
    </row>
    <row r="47" spans="1:5" ht="42.75" x14ac:dyDescent="0.25">
      <c r="A47" s="33">
        <v>42</v>
      </c>
      <c r="B47" s="33" t="s">
        <v>518</v>
      </c>
      <c r="C47" s="33">
        <v>2017</v>
      </c>
      <c r="D47" s="55" t="s">
        <v>351</v>
      </c>
      <c r="E47" s="54" t="s">
        <v>533</v>
      </c>
    </row>
    <row r="48" spans="1:5" ht="42.75" x14ac:dyDescent="0.25">
      <c r="A48" s="33">
        <v>43</v>
      </c>
      <c r="B48" s="33" t="s">
        <v>519</v>
      </c>
      <c r="C48" s="33">
        <v>2017</v>
      </c>
      <c r="D48" s="55" t="s">
        <v>351</v>
      </c>
      <c r="E48" s="54" t="s">
        <v>533</v>
      </c>
    </row>
    <row r="49" spans="1:5" ht="42.75" x14ac:dyDescent="0.25">
      <c r="A49" s="33">
        <v>44</v>
      </c>
      <c r="B49" s="33" t="s">
        <v>520</v>
      </c>
      <c r="C49" s="33">
        <v>2017</v>
      </c>
      <c r="D49" s="55" t="s">
        <v>351</v>
      </c>
      <c r="E49" s="54" t="s">
        <v>533</v>
      </c>
    </row>
    <row r="50" spans="1:5" ht="42.75" x14ac:dyDescent="0.25">
      <c r="A50" s="33">
        <v>45</v>
      </c>
      <c r="B50" s="33" t="s">
        <v>521</v>
      </c>
      <c r="C50" s="33">
        <v>2017</v>
      </c>
      <c r="D50" s="55" t="s">
        <v>351</v>
      </c>
      <c r="E50" s="54" t="s">
        <v>533</v>
      </c>
    </row>
    <row r="51" spans="1:5" ht="42.75" x14ac:dyDescent="0.25">
      <c r="A51" s="33">
        <v>46</v>
      </c>
      <c r="B51" s="33" t="s">
        <v>522</v>
      </c>
      <c r="C51" s="33">
        <v>2017</v>
      </c>
      <c r="D51" s="55" t="s">
        <v>351</v>
      </c>
      <c r="E51" s="54" t="s">
        <v>533</v>
      </c>
    </row>
    <row r="52" spans="1:5" ht="42.75" x14ac:dyDescent="0.25">
      <c r="A52" s="33">
        <v>47</v>
      </c>
      <c r="B52" s="33" t="s">
        <v>523</v>
      </c>
      <c r="C52" s="33">
        <v>2017</v>
      </c>
      <c r="D52" s="55" t="s">
        <v>351</v>
      </c>
      <c r="E52" s="54" t="s">
        <v>533</v>
      </c>
    </row>
    <row r="53" spans="1:5" ht="42.75" x14ac:dyDescent="0.25">
      <c r="A53" s="33">
        <v>48</v>
      </c>
      <c r="B53" s="33" t="s">
        <v>524</v>
      </c>
      <c r="C53" s="33">
        <v>2017</v>
      </c>
      <c r="D53" s="55" t="s">
        <v>351</v>
      </c>
      <c r="E53" s="54" t="s">
        <v>533</v>
      </c>
    </row>
    <row r="54" spans="1:5" ht="42.75" x14ac:dyDescent="0.25">
      <c r="A54" s="33">
        <v>49</v>
      </c>
      <c r="B54" s="33" t="s">
        <v>525</v>
      </c>
      <c r="C54" s="33">
        <v>2017</v>
      </c>
      <c r="D54" s="55" t="s">
        <v>351</v>
      </c>
      <c r="E54" s="54" t="s">
        <v>533</v>
      </c>
    </row>
    <row r="55" spans="1:5" ht="42.75" x14ac:dyDescent="0.25">
      <c r="A55" s="33">
        <v>50</v>
      </c>
      <c r="B55" s="33" t="s">
        <v>526</v>
      </c>
      <c r="C55" s="33">
        <v>2017</v>
      </c>
      <c r="D55" s="55" t="s">
        <v>351</v>
      </c>
      <c r="E55" s="54" t="s">
        <v>533</v>
      </c>
    </row>
    <row r="56" spans="1:5" ht="42.75" x14ac:dyDescent="0.25">
      <c r="A56" s="33">
        <v>51</v>
      </c>
      <c r="B56" s="33" t="s">
        <v>527</v>
      </c>
      <c r="C56" s="33">
        <v>2017</v>
      </c>
      <c r="D56" s="55" t="s">
        <v>351</v>
      </c>
      <c r="E56" s="54" t="s">
        <v>533</v>
      </c>
    </row>
    <row r="57" spans="1:5" ht="42.75" x14ac:dyDescent="0.25">
      <c r="A57" s="33">
        <v>52</v>
      </c>
      <c r="B57" s="33" t="s">
        <v>528</v>
      </c>
      <c r="C57" s="33">
        <v>2017</v>
      </c>
      <c r="D57" s="55" t="s">
        <v>351</v>
      </c>
      <c r="E57" s="54" t="s">
        <v>533</v>
      </c>
    </row>
    <row r="58" spans="1:5" ht="42.75" x14ac:dyDescent="0.25">
      <c r="A58" s="33">
        <v>53</v>
      </c>
      <c r="B58" s="33" t="s">
        <v>355</v>
      </c>
      <c r="C58" s="33">
        <v>2017</v>
      </c>
      <c r="D58" s="55" t="s">
        <v>351</v>
      </c>
      <c r="E58" s="54" t="s">
        <v>533</v>
      </c>
    </row>
    <row r="59" spans="1:5" ht="42.75" x14ac:dyDescent="0.25">
      <c r="A59" s="33">
        <v>54</v>
      </c>
      <c r="B59" s="33" t="s">
        <v>349</v>
      </c>
      <c r="C59" s="33">
        <v>2017</v>
      </c>
      <c r="D59" s="55" t="s">
        <v>351</v>
      </c>
      <c r="E59" s="54" t="s">
        <v>533</v>
      </c>
    </row>
    <row r="60" spans="1:5" ht="42.75" x14ac:dyDescent="0.25">
      <c r="A60" s="33">
        <v>55</v>
      </c>
      <c r="B60" s="33" t="s">
        <v>529</v>
      </c>
      <c r="C60" s="33">
        <v>2017</v>
      </c>
      <c r="D60" s="55" t="s">
        <v>351</v>
      </c>
      <c r="E60" s="54" t="s">
        <v>533</v>
      </c>
    </row>
    <row r="61" spans="1:5" ht="57" x14ac:dyDescent="0.25">
      <c r="A61" s="33">
        <v>56</v>
      </c>
      <c r="B61" s="33" t="s">
        <v>534</v>
      </c>
      <c r="C61" s="33">
        <v>2017</v>
      </c>
      <c r="D61" s="55" t="s">
        <v>198</v>
      </c>
      <c r="E61" s="54" t="s">
        <v>533</v>
      </c>
    </row>
    <row r="62" spans="1:5" ht="57" x14ac:dyDescent="0.25">
      <c r="A62" s="33">
        <v>57</v>
      </c>
      <c r="B62" s="33" t="s">
        <v>535</v>
      </c>
      <c r="C62" s="33">
        <v>2017</v>
      </c>
      <c r="D62" s="55" t="s">
        <v>198</v>
      </c>
      <c r="E62" s="54" t="s">
        <v>533</v>
      </c>
    </row>
    <row r="63" spans="1:5" ht="57" x14ac:dyDescent="0.25">
      <c r="A63" s="33">
        <v>58</v>
      </c>
      <c r="B63" s="33" t="s">
        <v>536</v>
      </c>
      <c r="C63" s="33">
        <v>2017</v>
      </c>
      <c r="D63" s="55" t="s">
        <v>198</v>
      </c>
      <c r="E63" s="54" t="s">
        <v>533</v>
      </c>
    </row>
    <row r="64" spans="1:5" ht="57" x14ac:dyDescent="0.25">
      <c r="A64" s="33">
        <v>59</v>
      </c>
      <c r="B64" s="33" t="s">
        <v>537</v>
      </c>
      <c r="C64" s="33">
        <v>2017</v>
      </c>
      <c r="D64" s="55" t="s">
        <v>198</v>
      </c>
      <c r="E64" s="54" t="s">
        <v>533</v>
      </c>
    </row>
    <row r="65" spans="1:5" ht="57" x14ac:dyDescent="0.25">
      <c r="A65" s="33">
        <v>60</v>
      </c>
      <c r="B65" s="33" t="s">
        <v>538</v>
      </c>
      <c r="C65" s="33">
        <v>2017</v>
      </c>
      <c r="D65" s="55" t="s">
        <v>198</v>
      </c>
      <c r="E65" s="54" t="s">
        <v>533</v>
      </c>
    </row>
    <row r="66" spans="1:5" ht="57" x14ac:dyDescent="0.25">
      <c r="A66" s="33">
        <v>61</v>
      </c>
      <c r="B66" s="33" t="s">
        <v>539</v>
      </c>
      <c r="C66" s="33">
        <v>2017</v>
      </c>
      <c r="D66" s="55" t="s">
        <v>198</v>
      </c>
      <c r="E66" s="54" t="s">
        <v>533</v>
      </c>
    </row>
    <row r="67" spans="1:5" ht="57" x14ac:dyDescent="0.25">
      <c r="A67" s="33">
        <v>62</v>
      </c>
      <c r="B67" s="33" t="s">
        <v>540</v>
      </c>
      <c r="C67" s="33">
        <v>2017</v>
      </c>
      <c r="D67" s="55" t="s">
        <v>198</v>
      </c>
      <c r="E67" s="54" t="s">
        <v>533</v>
      </c>
    </row>
    <row r="68" spans="1:5" ht="57" x14ac:dyDescent="0.25">
      <c r="A68" s="33">
        <v>63</v>
      </c>
      <c r="B68" s="33" t="s">
        <v>541</v>
      </c>
      <c r="C68" s="33">
        <v>2017</v>
      </c>
      <c r="D68" s="55" t="s">
        <v>198</v>
      </c>
      <c r="E68" s="54" t="s">
        <v>533</v>
      </c>
    </row>
    <row r="69" spans="1:5" ht="42.75" x14ac:dyDescent="0.25">
      <c r="A69" s="33">
        <v>64</v>
      </c>
      <c r="B69" s="33" t="s">
        <v>542</v>
      </c>
      <c r="C69" s="33">
        <v>2018</v>
      </c>
      <c r="D69" s="55" t="s">
        <v>97</v>
      </c>
      <c r="E69" s="54" t="s">
        <v>533</v>
      </c>
    </row>
    <row r="70" spans="1:5" ht="43.5" thickBot="1" x14ac:dyDescent="0.3">
      <c r="A70" s="33">
        <v>65</v>
      </c>
      <c r="B70" s="33" t="s">
        <v>543</v>
      </c>
      <c r="C70" s="33">
        <v>2018</v>
      </c>
      <c r="D70" s="55" t="s">
        <v>97</v>
      </c>
      <c r="E70" s="54" t="s">
        <v>533</v>
      </c>
    </row>
    <row r="71" spans="1:5" ht="43.5" thickBot="1" x14ac:dyDescent="0.3">
      <c r="A71" s="33">
        <v>66</v>
      </c>
      <c r="B71" s="77" t="s">
        <v>544</v>
      </c>
      <c r="C71" s="33">
        <v>2018</v>
      </c>
      <c r="D71" s="55" t="s">
        <v>97</v>
      </c>
      <c r="E71" s="54" t="s">
        <v>533</v>
      </c>
    </row>
    <row r="72" spans="1:5" ht="43.5" thickBot="1" x14ac:dyDescent="0.3">
      <c r="A72" s="33">
        <v>67</v>
      </c>
      <c r="B72" s="78" t="s">
        <v>545</v>
      </c>
      <c r="C72" s="33">
        <v>2018</v>
      </c>
      <c r="D72" s="55" t="s">
        <v>97</v>
      </c>
      <c r="E72" s="54" t="s">
        <v>533</v>
      </c>
    </row>
    <row r="73" spans="1:5" ht="42.75" x14ac:dyDescent="0.25">
      <c r="A73" s="33">
        <v>68</v>
      </c>
      <c r="B73" s="33" t="s">
        <v>546</v>
      </c>
      <c r="C73" s="33">
        <v>2018</v>
      </c>
      <c r="D73" s="55" t="s">
        <v>97</v>
      </c>
      <c r="E73" s="54" t="s">
        <v>533</v>
      </c>
    </row>
    <row r="74" spans="1:5" ht="42.75" x14ac:dyDescent="0.25">
      <c r="A74" s="33">
        <v>69</v>
      </c>
      <c r="B74" s="33" t="s">
        <v>547</v>
      </c>
      <c r="C74" s="33">
        <v>2018</v>
      </c>
      <c r="D74" s="55" t="s">
        <v>97</v>
      </c>
      <c r="E74" s="54" t="s">
        <v>533</v>
      </c>
    </row>
    <row r="75" spans="1:5" ht="42.75" x14ac:dyDescent="0.25">
      <c r="A75" s="33">
        <v>70</v>
      </c>
      <c r="B75" s="33" t="s">
        <v>548</v>
      </c>
      <c r="C75" s="33">
        <v>2018</v>
      </c>
      <c r="D75" s="55" t="s">
        <v>97</v>
      </c>
      <c r="E75" s="54" t="s">
        <v>533</v>
      </c>
    </row>
    <row r="76" spans="1:5" ht="42.75" x14ac:dyDescent="0.25">
      <c r="A76" s="33">
        <v>71</v>
      </c>
      <c r="B76" s="33" t="s">
        <v>549</v>
      </c>
      <c r="C76" s="33">
        <v>2018</v>
      </c>
      <c r="D76" s="55" t="s">
        <v>97</v>
      </c>
      <c r="E76" s="54" t="s">
        <v>533</v>
      </c>
    </row>
    <row r="77" spans="1:5" ht="42.75" x14ac:dyDescent="0.25">
      <c r="A77" s="33">
        <v>72</v>
      </c>
      <c r="B77" s="33" t="s">
        <v>550</v>
      </c>
      <c r="C77" s="33">
        <v>2018</v>
      </c>
      <c r="D77" s="55" t="s">
        <v>97</v>
      </c>
      <c r="E77" s="54" t="s">
        <v>533</v>
      </c>
    </row>
    <row r="78" spans="1:5" ht="43.5" thickBot="1" x14ac:dyDescent="0.3">
      <c r="A78" s="33">
        <v>73</v>
      </c>
      <c r="B78" s="33" t="s">
        <v>551</v>
      </c>
      <c r="C78" s="33">
        <v>2018</v>
      </c>
      <c r="D78" s="55" t="s">
        <v>97</v>
      </c>
      <c r="E78" s="54" t="s">
        <v>533</v>
      </c>
    </row>
    <row r="79" spans="1:5" ht="16.5" thickBot="1" x14ac:dyDescent="0.3">
      <c r="A79" s="33">
        <v>74</v>
      </c>
      <c r="B79" s="77" t="s">
        <v>552</v>
      </c>
      <c r="C79" s="33">
        <v>2018</v>
      </c>
      <c r="D79" s="55" t="s">
        <v>245</v>
      </c>
      <c r="E79" s="54" t="s">
        <v>533</v>
      </c>
    </row>
    <row r="80" spans="1:5" ht="16.5" thickBot="1" x14ac:dyDescent="0.3">
      <c r="A80" s="33">
        <v>75</v>
      </c>
      <c r="B80" s="78" t="s">
        <v>553</v>
      </c>
      <c r="C80" s="33">
        <v>2018</v>
      </c>
      <c r="D80" s="55" t="s">
        <v>245</v>
      </c>
      <c r="E80" s="54" t="s">
        <v>533</v>
      </c>
    </row>
    <row r="81" spans="1:5" ht="15.75" x14ac:dyDescent="0.25">
      <c r="A81" s="33">
        <v>76</v>
      </c>
      <c r="B81" s="79" t="s">
        <v>555</v>
      </c>
      <c r="C81" s="33">
        <v>2018</v>
      </c>
      <c r="D81" s="55" t="s">
        <v>245</v>
      </c>
      <c r="E81" s="54" t="s">
        <v>533</v>
      </c>
    </row>
    <row r="82" spans="1:5" ht="16.5" thickBot="1" x14ac:dyDescent="0.3">
      <c r="A82" s="33">
        <v>77</v>
      </c>
      <c r="B82" s="78" t="s">
        <v>554</v>
      </c>
      <c r="C82" s="33">
        <v>2018</v>
      </c>
      <c r="D82" s="55" t="s">
        <v>245</v>
      </c>
      <c r="E82" s="54" t="s">
        <v>533</v>
      </c>
    </row>
    <row r="83" spans="1:5" ht="16.5" thickBot="1" x14ac:dyDescent="0.3">
      <c r="A83" s="33">
        <v>78</v>
      </c>
      <c r="B83" s="77" t="s">
        <v>556</v>
      </c>
      <c r="C83" s="33">
        <v>2018</v>
      </c>
      <c r="D83" s="55" t="s">
        <v>245</v>
      </c>
      <c r="E83" s="54" t="s">
        <v>533</v>
      </c>
    </row>
    <row r="84" spans="1:5" ht="16.5" thickBot="1" x14ac:dyDescent="0.3">
      <c r="A84" s="33">
        <v>79</v>
      </c>
      <c r="B84" s="78" t="s">
        <v>557</v>
      </c>
      <c r="C84" s="33">
        <v>2018</v>
      </c>
      <c r="D84" s="55" t="s">
        <v>245</v>
      </c>
      <c r="E84" s="54" t="s">
        <v>533</v>
      </c>
    </row>
    <row r="85" spans="1:5" ht="16.5" thickBot="1" x14ac:dyDescent="0.3">
      <c r="A85" s="33">
        <v>80</v>
      </c>
      <c r="B85" s="78" t="s">
        <v>558</v>
      </c>
      <c r="C85" s="33">
        <v>2018</v>
      </c>
      <c r="D85" s="55" t="s">
        <v>245</v>
      </c>
      <c r="E85" s="54" t="s">
        <v>533</v>
      </c>
    </row>
    <row r="86" spans="1:5" ht="16.5" thickBot="1" x14ac:dyDescent="0.3">
      <c r="A86" s="33">
        <v>81</v>
      </c>
      <c r="B86" s="78" t="s">
        <v>559</v>
      </c>
      <c r="C86" s="33">
        <v>2018</v>
      </c>
      <c r="D86" s="55" t="s">
        <v>245</v>
      </c>
      <c r="E86" s="54" t="s">
        <v>533</v>
      </c>
    </row>
    <row r="87" spans="1:5" ht="16.5" thickBot="1" x14ac:dyDescent="0.3">
      <c r="A87" s="33">
        <v>82</v>
      </c>
      <c r="B87" s="78" t="s">
        <v>560</v>
      </c>
      <c r="C87" s="33">
        <v>2018</v>
      </c>
      <c r="D87" s="55" t="s">
        <v>245</v>
      </c>
      <c r="E87" s="54" t="s">
        <v>533</v>
      </c>
    </row>
    <row r="88" spans="1:5" ht="16.5" thickBot="1" x14ac:dyDescent="0.3">
      <c r="A88" s="33">
        <v>83</v>
      </c>
      <c r="B88" s="78" t="s">
        <v>561</v>
      </c>
      <c r="C88" s="33">
        <v>2018</v>
      </c>
      <c r="D88" s="55" t="s">
        <v>245</v>
      </c>
      <c r="E88" s="54" t="s">
        <v>533</v>
      </c>
    </row>
    <row r="89" spans="1:5" ht="15.75" x14ac:dyDescent="0.25">
      <c r="A89" s="33">
        <v>84</v>
      </c>
      <c r="B89" s="33" t="s">
        <v>562</v>
      </c>
      <c r="C89" s="33">
        <v>2018</v>
      </c>
      <c r="D89" s="55" t="s">
        <v>245</v>
      </c>
      <c r="E89" s="54" t="s">
        <v>533</v>
      </c>
    </row>
    <row r="90" spans="1:5" ht="16.5" thickBot="1" x14ac:dyDescent="0.3">
      <c r="A90" s="33">
        <v>85</v>
      </c>
      <c r="B90" s="33" t="s">
        <v>563</v>
      </c>
      <c r="C90" s="33">
        <v>2018</v>
      </c>
      <c r="D90" s="55" t="s">
        <v>245</v>
      </c>
      <c r="E90" s="54" t="s">
        <v>533</v>
      </c>
    </row>
    <row r="91" spans="1:5" ht="16.5" thickBot="1" x14ac:dyDescent="0.3">
      <c r="A91" s="33">
        <v>86</v>
      </c>
      <c r="B91" s="77" t="s">
        <v>564</v>
      </c>
      <c r="C91" s="33">
        <v>2018</v>
      </c>
      <c r="D91" s="55" t="s">
        <v>245</v>
      </c>
      <c r="E91" s="54" t="s">
        <v>533</v>
      </c>
    </row>
    <row r="92" spans="1:5" ht="16.5" thickBot="1" x14ac:dyDescent="0.3">
      <c r="A92" s="33">
        <v>87</v>
      </c>
      <c r="B92" s="78" t="s">
        <v>565</v>
      </c>
      <c r="C92" s="33">
        <v>2018</v>
      </c>
      <c r="D92" s="55" t="s">
        <v>245</v>
      </c>
      <c r="E92" s="54" t="s">
        <v>533</v>
      </c>
    </row>
    <row r="93" spans="1:5" ht="16.5" thickBot="1" x14ac:dyDescent="0.3">
      <c r="A93" s="33">
        <v>88</v>
      </c>
      <c r="B93" s="78" t="s">
        <v>566</v>
      </c>
      <c r="C93" s="33">
        <v>2018</v>
      </c>
      <c r="D93" s="55" t="s">
        <v>245</v>
      </c>
      <c r="E93" s="54" t="s">
        <v>533</v>
      </c>
    </row>
    <row r="94" spans="1:5" ht="16.5" thickBot="1" x14ac:dyDescent="0.3">
      <c r="A94" s="33">
        <v>89</v>
      </c>
      <c r="B94" s="78" t="s">
        <v>567</v>
      </c>
      <c r="C94" s="33">
        <v>2018</v>
      </c>
      <c r="D94" s="55" t="s">
        <v>245</v>
      </c>
      <c r="E94" s="54" t="s">
        <v>533</v>
      </c>
    </row>
    <row r="95" spans="1:5" ht="28.5" x14ac:dyDescent="0.25">
      <c r="A95" s="33">
        <v>90</v>
      </c>
      <c r="B95" s="33" t="s">
        <v>568</v>
      </c>
      <c r="C95" s="33">
        <v>2017</v>
      </c>
      <c r="D95" s="55" t="s">
        <v>412</v>
      </c>
      <c r="E95" s="54" t="s">
        <v>533</v>
      </c>
    </row>
    <row r="96" spans="1:5" ht="28.5" x14ac:dyDescent="0.25">
      <c r="A96" s="33">
        <v>91</v>
      </c>
      <c r="B96" s="33" t="s">
        <v>569</v>
      </c>
      <c r="C96" s="33">
        <v>2017</v>
      </c>
      <c r="D96" s="55" t="s">
        <v>412</v>
      </c>
      <c r="E96" s="54" t="s">
        <v>533</v>
      </c>
    </row>
    <row r="97" spans="1:5" ht="15.75" x14ac:dyDescent="0.25">
      <c r="A97" s="33">
        <v>92</v>
      </c>
      <c r="B97" s="33" t="s">
        <v>570</v>
      </c>
      <c r="C97" s="33">
        <v>2018</v>
      </c>
      <c r="D97" s="55" t="s">
        <v>106</v>
      </c>
      <c r="E97" s="54" t="s">
        <v>533</v>
      </c>
    </row>
    <row r="98" spans="1:5" ht="15.75" x14ac:dyDescent="0.25">
      <c r="A98" s="33">
        <v>93</v>
      </c>
      <c r="B98" s="33" t="s">
        <v>571</v>
      </c>
      <c r="C98" s="33">
        <v>2018</v>
      </c>
      <c r="D98" s="55" t="s">
        <v>106</v>
      </c>
      <c r="E98" s="54" t="s">
        <v>533</v>
      </c>
    </row>
    <row r="99" spans="1:5" ht="15.75" x14ac:dyDescent="0.25">
      <c r="A99" s="33">
        <v>94</v>
      </c>
      <c r="B99" s="33" t="s">
        <v>572</v>
      </c>
      <c r="C99" s="33">
        <v>2020</v>
      </c>
      <c r="D99" s="55" t="s">
        <v>314</v>
      </c>
      <c r="E99" s="54" t="s">
        <v>533</v>
      </c>
    </row>
    <row r="100" spans="1:5" ht="28.5" x14ac:dyDescent="0.25">
      <c r="A100" s="33">
        <v>95</v>
      </c>
      <c r="B100" s="33" t="s">
        <v>573</v>
      </c>
      <c r="C100" s="33">
        <v>2017</v>
      </c>
      <c r="D100" s="55" t="s">
        <v>107</v>
      </c>
      <c r="E100" s="54" t="s">
        <v>533</v>
      </c>
    </row>
    <row r="102" spans="1:5" ht="18.75" customHeight="1" x14ac:dyDescent="0.25">
      <c r="A102" s="108" t="s">
        <v>68</v>
      </c>
      <c r="B102" s="108"/>
      <c r="C102" s="88"/>
      <c r="D102" s="88"/>
      <c r="E102" s="41" t="s">
        <v>577</v>
      </c>
    </row>
    <row r="103" spans="1:5" x14ac:dyDescent="0.25">
      <c r="A103" s="49"/>
      <c r="B103" s="52"/>
      <c r="C103" s="109" t="s">
        <v>71</v>
      </c>
      <c r="D103" s="109"/>
      <c r="E103" s="36"/>
    </row>
    <row r="104" spans="1:5" ht="21.75" customHeight="1" x14ac:dyDescent="0.25">
      <c r="A104" s="86" t="s">
        <v>578</v>
      </c>
      <c r="B104" s="86"/>
      <c r="C104" s="86"/>
      <c r="D104" s="86"/>
      <c r="E104" s="37"/>
    </row>
  </sheetData>
  <mergeCells count="9">
    <mergeCell ref="E4:E5"/>
    <mergeCell ref="A3:E3"/>
    <mergeCell ref="A1:E1"/>
    <mergeCell ref="A104:D104"/>
    <mergeCell ref="A102:B102"/>
    <mergeCell ref="C102:D102"/>
    <mergeCell ref="C103:D103"/>
    <mergeCell ref="A4:C4"/>
    <mergeCell ref="D4:D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трудоустройство</vt:lpstr>
      <vt:lpstr>2 выпуск и направление</vt:lpstr>
      <vt:lpstr>Сведения 3.1.</vt:lpstr>
      <vt:lpstr>Сведения 3.2.</vt:lpstr>
      <vt:lpstr>Сведения 3.3.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2021-07-15T18:23:48Z</dcterms:modified>
</cp:coreProperties>
</file>